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pazuskola-my.sharepoint.com/personal/rita_freimane_ropazu-skola_lv/Documents/Desktop/Jauna mape/"/>
    </mc:Choice>
  </mc:AlternateContent>
  <xr:revisionPtr revIDLastSave="0" documentId="8_{19815873-7EF7-4090-B309-731F2BFC3CA9}" xr6:coauthVersionLast="47" xr6:coauthVersionMax="47" xr10:uidLastSave="{00000000-0000-0000-0000-000000000000}"/>
  <bookViews>
    <workbookView xWindow="-120" yWindow="-120" windowWidth="29040" windowHeight="15840" activeTab="3" xr2:uid="{7138C4EF-3AD7-40F8-B5F8-7CC086802DA5}"/>
  </bookViews>
  <sheets>
    <sheet name="3N 1-4" sheetId="31" r:id="rId1"/>
    <sheet name="3N 1-4_AL" sheetId="38" r:id="rId2"/>
    <sheet name="3N 5-9" sheetId="32" r:id="rId3"/>
    <sheet name="3N 10-12" sheetId="3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38" l="1"/>
  <c r="F57" i="38"/>
  <c r="E57" i="38"/>
  <c r="D57" i="38"/>
  <c r="G48" i="38"/>
  <c r="F48" i="38"/>
  <c r="E48" i="38"/>
  <c r="D48" i="38"/>
  <c r="G37" i="38"/>
  <c r="F37" i="38"/>
  <c r="E37" i="38"/>
  <c r="D37" i="38"/>
  <c r="G27" i="38"/>
  <c r="F27" i="38"/>
  <c r="E27" i="38"/>
  <c r="D27" i="38"/>
  <c r="G15" i="38"/>
  <c r="F15" i="38"/>
  <c r="E15" i="38"/>
  <c r="D15" i="38"/>
  <c r="G58" i="34"/>
  <c r="F58" i="34"/>
  <c r="E58" i="34"/>
  <c r="D58" i="34"/>
  <c r="G49" i="34"/>
  <c r="F49" i="34"/>
  <c r="E49" i="34"/>
  <c r="D49" i="34"/>
  <c r="G37" i="34"/>
  <c r="F37" i="34"/>
  <c r="E37" i="34"/>
  <c r="D37" i="34"/>
  <c r="G27" i="34"/>
  <c r="F27" i="34"/>
  <c r="E27" i="34"/>
  <c r="D27" i="34"/>
  <c r="G15" i="34"/>
  <c r="F15" i="34"/>
  <c r="E15" i="34"/>
  <c r="D15" i="34"/>
  <c r="G58" i="32"/>
  <c r="F58" i="32"/>
  <c r="E58" i="32"/>
  <c r="D58" i="32"/>
  <c r="G49" i="32"/>
  <c r="F49" i="32"/>
  <c r="E49" i="32"/>
  <c r="D49" i="32"/>
  <c r="G37" i="32"/>
  <c r="F37" i="32"/>
  <c r="E37" i="32"/>
  <c r="D37" i="32"/>
  <c r="G27" i="32"/>
  <c r="F27" i="32"/>
  <c r="E27" i="32"/>
  <c r="D27" i="32"/>
  <c r="G15" i="32"/>
  <c r="F15" i="32"/>
  <c r="E15" i="32"/>
  <c r="D15" i="32"/>
  <c r="G59" i="31"/>
  <c r="F59" i="31"/>
  <c r="E59" i="31"/>
  <c r="D59" i="31"/>
  <c r="G50" i="31"/>
  <c r="F50" i="31"/>
  <c r="E50" i="31"/>
  <c r="D50" i="31"/>
  <c r="G38" i="31"/>
  <c r="F38" i="31"/>
  <c r="E38" i="31"/>
  <c r="D38" i="31"/>
  <c r="G28" i="31"/>
  <c r="F28" i="31"/>
  <c r="E28" i="31"/>
  <c r="D28" i="31"/>
  <c r="G16" i="31"/>
  <c r="F16" i="31"/>
  <c r="E16" i="31"/>
  <c r="D16" i="31"/>
</calcChain>
</file>

<file path=xl/sharedStrings.xml><?xml version="1.0" encoding="utf-8"?>
<sst xmlns="http://schemas.openxmlformats.org/spreadsheetml/2006/main" count="712" uniqueCount="165">
  <si>
    <t>Pirmdiena</t>
  </si>
  <si>
    <t>Receptūras vai tehnoloģiskās kartes</t>
  </si>
  <si>
    <t>Ēdiena nosaukums u.c informācija</t>
  </si>
  <si>
    <t>1 porc. Iznāk.,g</t>
  </si>
  <si>
    <t xml:space="preserve"> Uzturvielas, g</t>
  </si>
  <si>
    <t>Enerģ.</t>
  </si>
  <si>
    <t>Alergēni</t>
  </si>
  <si>
    <t>Cukurs/sāls</t>
  </si>
  <si>
    <t>Nr.___</t>
  </si>
  <si>
    <t>Kcal</t>
  </si>
  <si>
    <t>Olbalt.vielas</t>
  </si>
  <si>
    <t>Tauki</t>
  </si>
  <si>
    <t>Ogļhidrāti</t>
  </si>
  <si>
    <t>Kopā:</t>
  </si>
  <si>
    <t>Pusdienas</t>
  </si>
  <si>
    <t>150/5</t>
  </si>
  <si>
    <t>Dz2</t>
  </si>
  <si>
    <t>Dzērveņu dzēriens</t>
  </si>
  <si>
    <t>A1</t>
  </si>
  <si>
    <t xml:space="preserve">Enerģijas un uzturvielu dienas normas saskaņā ar MK noteikumiem Nr.172 </t>
  </si>
  <si>
    <t>Otrdiena</t>
  </si>
  <si>
    <t>200</t>
  </si>
  <si>
    <t>Sv4</t>
  </si>
  <si>
    <t xml:space="preserve">Pilngraudu maize </t>
  </si>
  <si>
    <t>Trešdiena</t>
  </si>
  <si>
    <t>Ceturtdiena</t>
  </si>
  <si>
    <t>Piektdiena</t>
  </si>
  <si>
    <t>Pilngraudu maize</t>
  </si>
  <si>
    <t>Saldskābmaize</t>
  </si>
  <si>
    <t>80</t>
  </si>
  <si>
    <t>Pied4</t>
  </si>
  <si>
    <t>Kartupeļi vārītie</t>
  </si>
  <si>
    <t>S10/R</t>
  </si>
  <si>
    <t xml:space="preserve">Vitamīnu salāti </t>
  </si>
  <si>
    <t>50</t>
  </si>
  <si>
    <t>150</t>
  </si>
  <si>
    <t>G18/R</t>
  </si>
  <si>
    <t>Sautēta gaļas gabaliņas ar mērcīti</t>
  </si>
  <si>
    <t>S12/R</t>
  </si>
  <si>
    <t xml:space="preserve">Tomātu sīpolu salāti ar eļļu </t>
  </si>
  <si>
    <t>60</t>
  </si>
  <si>
    <t>M1.P</t>
  </si>
  <si>
    <t>Z28</t>
  </si>
  <si>
    <t>Piens rīsu</t>
  </si>
  <si>
    <t>(g)</t>
  </si>
  <si>
    <t>Piens 2%</t>
  </si>
  <si>
    <t>A1,A7</t>
  </si>
  <si>
    <t>20</t>
  </si>
  <si>
    <t>A7</t>
  </si>
  <si>
    <t xml:space="preserve">Ābolu  kompots ar cukuru   </t>
  </si>
  <si>
    <t>Produktu nosaukums</t>
  </si>
  <si>
    <t xml:space="preserve">Dienas </t>
  </si>
  <si>
    <t>Kopā nedēļas ēdienkartē</t>
  </si>
  <si>
    <t xml:space="preserve">Pēc normām nedēļā </t>
  </si>
  <si>
    <t>1.</t>
  </si>
  <si>
    <t>2.</t>
  </si>
  <si>
    <t>3.</t>
  </si>
  <si>
    <t>4.</t>
  </si>
  <si>
    <t>5.</t>
  </si>
  <si>
    <t>Gaļa, liesa, zivju fileja /neto/</t>
  </si>
  <si>
    <t>Kartupeļi /neto/</t>
  </si>
  <si>
    <t>Piens, kefīrs, jogurts vai cits skābpiena produkts</t>
  </si>
  <si>
    <t>Kopā</t>
  </si>
  <si>
    <t>No tiem svaigā veidā</t>
  </si>
  <si>
    <t>Dārzeņi (izņemot kartupeļus) /neto/</t>
  </si>
  <si>
    <t>Cukurs, dienā</t>
  </si>
  <si>
    <t>X</t>
  </si>
  <si>
    <t>A9</t>
  </si>
  <si>
    <t xml:space="preserve">Bumbieru kompots ar cukuru   </t>
  </si>
  <si>
    <t xml:space="preserve">Plumju kompots ar cukuru   </t>
  </si>
  <si>
    <t xml:space="preserve">Apelsīnu ūdens </t>
  </si>
  <si>
    <t>3/1</t>
  </si>
  <si>
    <t>40</t>
  </si>
  <si>
    <t xml:space="preserve">Frikadeļu  zupa  </t>
  </si>
  <si>
    <t>D15</t>
  </si>
  <si>
    <t>S11.1</t>
  </si>
  <si>
    <t xml:space="preserve">Ķīnas kāpostu, paprikas un gurķu salāti ar zaļumiem </t>
  </si>
  <si>
    <t>Dz3.2</t>
  </si>
  <si>
    <t>250</t>
  </si>
  <si>
    <t>Z29</t>
  </si>
  <si>
    <t xml:space="preserve">Vistas gaļas zupa ar dārzeniem </t>
  </si>
  <si>
    <t>G47.2</t>
  </si>
  <si>
    <t xml:space="preserve">Cūkgaļas- kabaču kotletes </t>
  </si>
  <si>
    <t>A1,A3</t>
  </si>
  <si>
    <t>M2.P</t>
  </si>
  <si>
    <t>Tomātu-dārzeņu mērce</t>
  </si>
  <si>
    <t>S16.P</t>
  </si>
  <si>
    <t xml:space="preserve">Jauktu dārzeņu salāti </t>
  </si>
  <si>
    <t>Sv31</t>
  </si>
  <si>
    <t>Z14.1.P/Veg</t>
  </si>
  <si>
    <t xml:space="preserve">Pupiņu zupa VEG ar  krējumu un lociniem </t>
  </si>
  <si>
    <t xml:space="preserve">Sautējums ar rīsiem, dārzeniem un turku zirniem (VEG) </t>
  </si>
  <si>
    <t>Pied7.P</t>
  </si>
  <si>
    <t xml:space="preserve">Makaroni vārītie </t>
  </si>
  <si>
    <t>Z7.1</t>
  </si>
  <si>
    <t>Zivju-laša zupa ar krējumu</t>
  </si>
  <si>
    <t xml:space="preserve"> A4,A7,A9</t>
  </si>
  <si>
    <t>A3,A1</t>
  </si>
  <si>
    <t>G47.3</t>
  </si>
  <si>
    <t xml:space="preserve">Vistas- burkānu kotletes </t>
  </si>
  <si>
    <t>Kartupeļu-spinātu  biezenis</t>
  </si>
  <si>
    <t>Pied2.1</t>
  </si>
  <si>
    <t>G37.1</t>
  </si>
  <si>
    <t>Plovs ar vistas gaļu</t>
  </si>
  <si>
    <t>S23.P</t>
  </si>
  <si>
    <t xml:space="preserve">Sarkanredīsu un gurķu salāti ar krējumu </t>
  </si>
  <si>
    <t>SĒ44/R</t>
  </si>
  <si>
    <t xml:space="preserve">Ābolu-zemeņu biezenis ar putukrējumu </t>
  </si>
  <si>
    <t>140/30</t>
  </si>
  <si>
    <t>Dz8.1</t>
  </si>
  <si>
    <t>12–28</t>
  </si>
  <si>
    <t>16–29</t>
  </si>
  <si>
    <t>55–113</t>
  </si>
  <si>
    <t>490–750</t>
  </si>
  <si>
    <t>Līdz 10g</t>
  </si>
  <si>
    <t>180</t>
  </si>
  <si>
    <t>Kefīrs 2%</t>
  </si>
  <si>
    <t xml:space="preserve">Piena  mērce </t>
  </si>
  <si>
    <t>0/0,6</t>
  </si>
  <si>
    <t>3/0,7</t>
  </si>
  <si>
    <t>4/0,7</t>
  </si>
  <si>
    <t>7/0,72</t>
  </si>
  <si>
    <t>10/2</t>
  </si>
  <si>
    <t>10/0,5</t>
  </si>
  <si>
    <t>18-36</t>
  </si>
  <si>
    <t>23-37</t>
  </si>
  <si>
    <t>79-144</t>
  </si>
  <si>
    <t>700-960</t>
  </si>
  <si>
    <t>4/1,2</t>
  </si>
  <si>
    <t>0/0,9</t>
  </si>
  <si>
    <t>250/5</t>
  </si>
  <si>
    <t>4/1,1</t>
  </si>
  <si>
    <t>4/1,02</t>
  </si>
  <si>
    <t>200/40</t>
  </si>
  <si>
    <t>10/0,98</t>
  </si>
  <si>
    <t>20-37</t>
  </si>
  <si>
    <t>27-38</t>
  </si>
  <si>
    <t>90-147</t>
  </si>
  <si>
    <t>800-980</t>
  </si>
  <si>
    <t xml:space="preserve"> </t>
  </si>
  <si>
    <t>0/1,1</t>
  </si>
  <si>
    <t>4/1,3</t>
  </si>
  <si>
    <t>4/1,4</t>
  </si>
  <si>
    <t>300</t>
  </si>
  <si>
    <t>10/1,2</t>
  </si>
  <si>
    <t xml:space="preserve">Pupiņu zupa VEG ar  lociniem </t>
  </si>
  <si>
    <t>G18/R/AL</t>
  </si>
  <si>
    <t>Sautēta gaļas gabaļiņi ar mērci /AL</t>
  </si>
  <si>
    <t xml:space="preserve"> A4,A9</t>
  </si>
  <si>
    <t>Pied2.1/Al</t>
  </si>
  <si>
    <t>Kartupeļu-spinātu  biezenis ar rīsu pienu</t>
  </si>
  <si>
    <t>G47.3/AL</t>
  </si>
  <si>
    <t>Vistas- burkānu kotletes /AL</t>
  </si>
  <si>
    <t>SĒ44/R/AL</t>
  </si>
  <si>
    <t xml:space="preserve">Ābolu-zemeņu biezenis ar VEG putukrējumu </t>
  </si>
  <si>
    <t>4/0,6</t>
  </si>
  <si>
    <t>PUSDIENU ĒDIENKARTE</t>
  </si>
  <si>
    <t xml:space="preserve">Apstiprinu </t>
  </si>
  <si>
    <t xml:space="preserve">Datums: </t>
  </si>
  <si>
    <t>Tehnisku iemeslu dēļ, ēdieni var mainīties, iepriekš saskaņot</t>
  </si>
  <si>
    <t xml:space="preserve">1.-4. klase </t>
  </si>
  <si>
    <t>Ropažu skola</t>
  </si>
  <si>
    <t>DIĒTAS : OLAS_PIENS</t>
  </si>
  <si>
    <t>5.-9. klase</t>
  </si>
  <si>
    <t>10.-12. klase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</si>
</sst>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4"/>
      <name val="Calibri"/>
      <family val="2"/>
      <scheme val="minor"/>
    </font>
    <font>
      <sz val="11"/>
      <color indexed="8"/>
      <name val="Calibri"/>
      <family val="2"/>
      <charset val="186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Times New Roman"/>
      <family val="1"/>
      <charset val="186"/>
    </font>
    <font>
      <sz val="10"/>
      <name val="Times New Roman"/>
      <family val="1"/>
    </font>
    <font>
      <sz val="14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indexed="8"/>
      <name val="Times New Roman"/>
      <family val="1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4"/>
      <color rgb="FF000000"/>
      <name val="Calibri"/>
      <family val="2"/>
      <charset val="186"/>
      <scheme val="minor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  <charset val="186"/>
    </font>
    <font>
      <b/>
      <i/>
      <sz val="12"/>
      <color rgb="FF000000"/>
      <name val="Calibri"/>
      <family val="2"/>
      <charset val="186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7" fillId="0" borderId="0"/>
    <xf numFmtId="0" fontId="9" fillId="0" borderId="0"/>
    <xf numFmtId="0" fontId="7" fillId="0" borderId="0"/>
    <xf numFmtId="0" fontId="9" fillId="0" borderId="0"/>
  </cellStyleXfs>
  <cellXfs count="181">
    <xf numFmtId="0" fontId="0" fillId="0" borderId="0" xfId="0"/>
    <xf numFmtId="0" fontId="0" fillId="2" borderId="2" xfId="0" applyFill="1" applyBorder="1"/>
    <xf numFmtId="0" fontId="1" fillId="3" borderId="4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justify" vertical="center" wrapText="1"/>
    </xf>
    <xf numFmtId="0" fontId="1" fillId="4" borderId="7" xfId="0" applyFont="1" applyFill="1" applyBorder="1" applyAlignment="1">
      <alignment horizontal="justify" vertical="center" wrapText="1"/>
    </xf>
    <xf numFmtId="0" fontId="0" fillId="3" borderId="8" xfId="0" applyFill="1" applyBorder="1" applyAlignment="1">
      <alignment vertical="top" wrapText="1"/>
    </xf>
    <xf numFmtId="0" fontId="1" fillId="0" borderId="9" xfId="0" applyFont="1" applyBorder="1" applyAlignment="1">
      <alignment horizontal="justify" vertical="center" wrapText="1"/>
    </xf>
    <xf numFmtId="0" fontId="0" fillId="4" borderId="9" xfId="0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7" borderId="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0" fillId="7" borderId="10" xfId="0" applyFill="1" applyBorder="1"/>
    <xf numFmtId="49" fontId="0" fillId="7" borderId="10" xfId="0" applyNumberForma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" fillId="5" borderId="4" xfId="3" applyFont="1" applyFill="1" applyBorder="1" applyAlignment="1">
      <alignment horizontal="center"/>
    </xf>
    <xf numFmtId="0" fontId="8" fillId="4" borderId="10" xfId="2" applyFont="1" applyFill="1" applyBorder="1" applyAlignment="1">
      <alignment horizontal="center"/>
    </xf>
    <xf numFmtId="0" fontId="1" fillId="5" borderId="10" xfId="3" applyFont="1" applyFill="1" applyBorder="1" applyAlignment="1">
      <alignment horizontal="center"/>
    </xf>
    <xf numFmtId="49" fontId="15" fillId="0" borderId="10" xfId="1" applyNumberFormat="1" applyFont="1" applyBorder="1" applyAlignment="1">
      <alignment horizontal="center"/>
    </xf>
    <xf numFmtId="0" fontId="4" fillId="6" borderId="6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8" fillId="6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/>
    </xf>
    <xf numFmtId="49" fontId="6" fillId="4" borderId="10" xfId="1" applyNumberFormat="1" applyFont="1" applyFill="1" applyBorder="1" applyAlignment="1">
      <alignment horizontal="center"/>
    </xf>
    <xf numFmtId="49" fontId="8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4" borderId="10" xfId="0" applyNumberFormat="1" applyFill="1" applyBorder="1" applyAlignment="1">
      <alignment horizontal="center"/>
    </xf>
    <xf numFmtId="0" fontId="1" fillId="5" borderId="5" xfId="3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 vertical="center" wrapText="1"/>
    </xf>
    <xf numFmtId="164" fontId="3" fillId="8" borderId="9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3" fillId="6" borderId="10" xfId="0" applyNumberFormat="1" applyFont="1" applyFill="1" applyBorder="1" applyAlignment="1">
      <alignment horizontal="center" vertical="center"/>
    </xf>
    <xf numFmtId="1" fontId="22" fillId="0" borderId="9" xfId="0" applyNumberFormat="1" applyFont="1" applyBorder="1" applyAlignment="1">
      <alignment horizontal="center" vertical="center" wrapText="1"/>
    </xf>
    <xf numFmtId="1" fontId="20" fillId="0" borderId="9" xfId="0" applyNumberFormat="1" applyFont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 wrapText="1"/>
    </xf>
    <xf numFmtId="0" fontId="24" fillId="10" borderId="9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/>
    </xf>
    <xf numFmtId="0" fontId="0" fillId="5" borderId="4" xfId="0" applyFill="1" applyBorder="1" applyAlignment="1">
      <alignment horizontal="center"/>
    </xf>
    <xf numFmtId="164" fontId="3" fillId="6" borderId="9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6" borderId="8" xfId="0" applyNumberFormat="1" applyFont="1" applyFill="1" applyBorder="1" applyAlignment="1">
      <alignment horizontal="center" vertical="center"/>
    </xf>
    <xf numFmtId="164" fontId="11" fillId="8" borderId="9" xfId="0" applyNumberFormat="1" applyFont="1" applyFill="1" applyBorder="1" applyAlignment="1">
      <alignment horizontal="center" vertical="center"/>
    </xf>
    <xf numFmtId="0" fontId="25" fillId="0" borderId="0" xfId="0" applyFont="1"/>
    <xf numFmtId="164" fontId="3" fillId="8" borderId="3" xfId="0" applyNumberFormat="1" applyFont="1" applyFill="1" applyBorder="1" applyAlignment="1">
      <alignment horizontal="center" vertical="center"/>
    </xf>
    <xf numFmtId="164" fontId="3" fillId="9" borderId="9" xfId="0" applyNumberFormat="1" applyFont="1" applyFill="1" applyBorder="1" applyAlignment="1">
      <alignment horizontal="center" vertical="center"/>
    </xf>
    <xf numFmtId="164" fontId="3" fillId="8" borderId="10" xfId="0" applyNumberFormat="1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center"/>
    </xf>
    <xf numFmtId="164" fontId="11" fillId="6" borderId="9" xfId="0" applyNumberFormat="1" applyFont="1" applyFill="1" applyBorder="1" applyAlignment="1">
      <alignment horizontal="center" vertical="center"/>
    </xf>
    <xf numFmtId="164" fontId="11" fillId="4" borderId="9" xfId="0" applyNumberFormat="1" applyFont="1" applyFill="1" applyBorder="1" applyAlignment="1">
      <alignment horizontal="center" vertical="center"/>
    </xf>
    <xf numFmtId="164" fontId="11" fillId="6" borderId="10" xfId="0" applyNumberFormat="1" applyFont="1" applyFill="1" applyBorder="1" applyAlignment="1">
      <alignment horizontal="center" vertical="center"/>
    </xf>
    <xf numFmtId="1" fontId="22" fillId="0" borderId="5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0" fillId="2" borderId="3" xfId="0" applyFill="1" applyBorder="1"/>
    <xf numFmtId="0" fontId="0" fillId="11" borderId="10" xfId="0" applyFill="1" applyBorder="1"/>
    <xf numFmtId="0" fontId="8" fillId="0" borderId="4" xfId="4" applyFont="1" applyBorder="1" applyAlignment="1">
      <alignment horizontal="center"/>
    </xf>
    <xf numFmtId="0" fontId="4" fillId="6" borderId="10" xfId="0" applyFont="1" applyFill="1" applyBorder="1" applyAlignment="1">
      <alignment horizontal="center" vertical="center" wrapText="1"/>
    </xf>
    <xf numFmtId="0" fontId="8" fillId="4" borderId="4" xfId="5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4" fillId="6" borderId="0" xfId="0" applyFont="1" applyFill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4" fillId="6" borderId="4" xfId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/>
    </xf>
    <xf numFmtId="0" fontId="4" fillId="6" borderId="10" xfId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/>
    </xf>
    <xf numFmtId="0" fontId="4" fillId="0" borderId="10" xfId="3" applyFont="1" applyBorder="1" applyAlignment="1">
      <alignment horizontal="center"/>
    </xf>
    <xf numFmtId="1" fontId="14" fillId="4" borderId="10" xfId="0" applyNumberFormat="1" applyFont="1" applyFill="1" applyBorder="1" applyAlignment="1">
      <alignment horizontal="center"/>
    </xf>
    <xf numFmtId="164" fontId="14" fillId="4" borderId="10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justify" vertical="center" wrapText="1"/>
    </xf>
    <xf numFmtId="164" fontId="3" fillId="7" borderId="9" xfId="0" applyNumberFormat="1" applyFont="1" applyFill="1" applyBorder="1" applyAlignment="1">
      <alignment horizontal="center" vertical="center" wrapText="1"/>
    </xf>
    <xf numFmtId="164" fontId="3" fillId="7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4" borderId="10" xfId="3" applyFont="1" applyFill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4" fillId="0" borderId="6" xfId="3" applyFont="1" applyBorder="1" applyAlignment="1">
      <alignment horizontal="center" wrapText="1"/>
    </xf>
    <xf numFmtId="0" fontId="8" fillId="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18" fillId="6" borderId="2" xfId="1" applyFont="1" applyFill="1" applyBorder="1" applyAlignment="1">
      <alignment horizontal="center" vertical="center"/>
    </xf>
    <xf numFmtId="1" fontId="14" fillId="4" borderId="10" xfId="0" applyNumberFormat="1" applyFont="1" applyFill="1" applyBorder="1" applyAlignment="1">
      <alignment horizontal="left" indent="2"/>
    </xf>
    <xf numFmtId="49" fontId="6" fillId="0" borderId="6" xfId="1" applyNumberFormat="1" applyFont="1" applyBorder="1" applyAlignment="1">
      <alignment horizontal="center"/>
    </xf>
    <xf numFmtId="0" fontId="27" fillId="0" borderId="4" xfId="1" applyFont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164" fontId="11" fillId="4" borderId="9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28" fillId="0" borderId="0" xfId="3" applyFont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28" fillId="0" borderId="2" xfId="3" applyFont="1" applyBorder="1" applyAlignment="1">
      <alignment horizontal="center"/>
    </xf>
    <xf numFmtId="0" fontId="4" fillId="0" borderId="6" xfId="3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49" fontId="29" fillId="0" borderId="10" xfId="1" applyNumberFormat="1" applyFont="1" applyBorder="1" applyAlignment="1">
      <alignment horizontal="center"/>
    </xf>
    <xf numFmtId="0" fontId="11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6" borderId="10" xfId="0" applyFont="1" applyFill="1" applyBorder="1" applyAlignment="1">
      <alignment horizontal="center" vertical="center"/>
    </xf>
    <xf numFmtId="0" fontId="8" fillId="4" borderId="12" xfId="3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28" fillId="0" borderId="10" xfId="3" applyFont="1" applyBorder="1" applyAlignment="1">
      <alignment horizontal="center"/>
    </xf>
    <xf numFmtId="164" fontId="14" fillId="4" borderId="8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28" fillId="6" borderId="10" xfId="3" applyFont="1" applyFill="1" applyBorder="1" applyAlignment="1">
      <alignment horizontal="center"/>
    </xf>
    <xf numFmtId="49" fontId="30" fillId="0" borderId="10" xfId="1" applyNumberFormat="1" applyFont="1" applyBorder="1" applyAlignment="1">
      <alignment horizontal="center"/>
    </xf>
    <xf numFmtId="0" fontId="8" fillId="4" borderId="8" xfId="3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vertical="center" wrapText="1"/>
    </xf>
    <xf numFmtId="1" fontId="14" fillId="4" borderId="8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31" fillId="0" borderId="0" xfId="0" applyFont="1"/>
    <xf numFmtId="0" fontId="32" fillId="6" borderId="0" xfId="0" applyFont="1" applyFill="1" applyAlignment="1">
      <alignment horizontal="center" vertical="center" wrapText="1"/>
    </xf>
    <xf numFmtId="0" fontId="32" fillId="6" borderId="4" xfId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1" fillId="0" borderId="11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7" borderId="1" xfId="0" applyFont="1" applyFill="1" applyBorder="1" applyAlignment="1">
      <alignment horizontal="justify" vertical="center" wrapText="1"/>
    </xf>
    <xf numFmtId="0" fontId="1" fillId="7" borderId="3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1" fillId="10" borderId="14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21" fillId="10" borderId="12" xfId="0" applyFont="1" applyFill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justify" vertical="center" wrapText="1"/>
    </xf>
    <xf numFmtId="0" fontId="2" fillId="11" borderId="2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1" fillId="4" borderId="8" xfId="0" applyFont="1" applyFill="1" applyBorder="1" applyAlignment="1">
      <alignment horizontal="justify" vertical="center" wrapText="1"/>
    </xf>
  </cellXfs>
  <cellStyles count="6">
    <cellStyle name="Normal 2" xfId="3" xr:uid="{E540F0B1-6E0A-4782-8EC0-616F4AA108A0}"/>
    <cellStyle name="Normal 2_Puskin 3cov ned" xfId="5" xr:uid="{A8571945-822C-4AB4-BB81-BEF8C87E312C}"/>
    <cellStyle name="Normal 3" xfId="4" xr:uid="{49B1AADF-F43A-4288-9DD9-B6BA0A2FCFCE}"/>
    <cellStyle name="Normal 6" xfId="2" xr:uid="{DD485B95-EF4C-4B04-9E18-4A3DC3AAF3D4}"/>
    <cellStyle name="Normal_Sheet1" xfId="1" xr:uid="{739FFEA6-E471-423D-B8C8-0591F8693D5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69850</xdr:rowOff>
    </xdr:from>
    <xdr:ext cx="184731" cy="41153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B1F25E-959C-4C5E-87B7-86632FADE49E}"/>
            </a:ext>
          </a:extLst>
        </xdr:cNvPr>
        <xdr:cNvSpPr txBox="1"/>
      </xdr:nvSpPr>
      <xdr:spPr>
        <a:xfrm>
          <a:off x="4419600" y="178435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8</xdr:row>
      <xdr:rowOff>127000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ABCE0BA-E3D9-4891-99DE-412629145A8C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127000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E617A32-9A03-4683-9093-EBE1E139F056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127000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D15356C-FFCA-4BF1-AD3E-7C25F91EE92E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</xdr:row>
      <xdr:rowOff>69850</xdr:rowOff>
    </xdr:from>
    <xdr:ext cx="184731" cy="41153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9A4713-1172-4A27-8DAC-41EA9567CBD7}"/>
            </a:ext>
          </a:extLst>
        </xdr:cNvPr>
        <xdr:cNvSpPr txBox="1"/>
      </xdr:nvSpPr>
      <xdr:spPr>
        <a:xfrm>
          <a:off x="4419600" y="178435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7</xdr:row>
      <xdr:rowOff>127000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15CF483-15E0-4080-B45F-C03D80DF79F3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127000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7AD95CC-4B30-479E-BB87-89036038CE7E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127000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9FB6E8B-C32A-4E89-8412-3FBA5C5CCEE3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</xdr:row>
      <xdr:rowOff>69850</xdr:rowOff>
    </xdr:from>
    <xdr:ext cx="184731" cy="41153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FF9527-D7FC-4F07-B3DC-29ECF61693A5}"/>
            </a:ext>
          </a:extLst>
        </xdr:cNvPr>
        <xdr:cNvSpPr txBox="1"/>
      </xdr:nvSpPr>
      <xdr:spPr>
        <a:xfrm>
          <a:off x="4419600" y="178435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7</xdr:row>
      <xdr:rowOff>127000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F09DD7-9757-4370-9F74-C50B7F40B09A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127000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FE96945-0303-4F13-B143-000832CED2CF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127000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6493C13-6E71-4CC3-99CD-322523992AE6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</xdr:row>
      <xdr:rowOff>69850</xdr:rowOff>
    </xdr:from>
    <xdr:ext cx="184731" cy="41153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8BC120-8FEA-4A42-B3CD-1D504ADD0321}"/>
            </a:ext>
          </a:extLst>
        </xdr:cNvPr>
        <xdr:cNvSpPr txBox="1"/>
      </xdr:nvSpPr>
      <xdr:spPr>
        <a:xfrm>
          <a:off x="4419600" y="178435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7</xdr:row>
      <xdr:rowOff>127000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B2FFB39-8781-469E-89BB-6AA9AF120889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127000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CF12F6A-7461-48F9-98FC-B7FBA9C8A266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127000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444FBA7-291C-465E-A826-E52BC1ACF1FC}"/>
            </a:ext>
          </a:extLst>
        </xdr:cNvPr>
        <xdr:cNvSpPr txBox="1"/>
      </xdr:nvSpPr>
      <xdr:spPr>
        <a:xfrm>
          <a:off x="4419600" y="18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2013–2022 dizains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5A12F-3644-4540-9541-44DE21A8A18E}">
  <dimension ref="A1:J70"/>
  <sheetViews>
    <sheetView topLeftCell="A32" zoomScale="70" zoomScaleNormal="70" workbookViewId="0">
      <selection activeCell="L43" sqref="L43"/>
    </sheetView>
  </sheetViews>
  <sheetFormatPr defaultRowHeight="15" x14ac:dyDescent="0.25"/>
  <cols>
    <col min="2" max="2" width="48" customWidth="1"/>
  </cols>
  <sheetData>
    <row r="1" spans="1:10" s="143" customFormat="1" ht="15.75" x14ac:dyDescent="0.25">
      <c r="A1" s="142" t="s">
        <v>160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s="143" customFormat="1" ht="15.75" x14ac:dyDescent="0.25">
      <c r="A2" s="142"/>
      <c r="B2" s="142" t="s">
        <v>156</v>
      </c>
      <c r="C2" s="142"/>
      <c r="D2" s="142"/>
      <c r="E2" s="142"/>
      <c r="F2" s="142"/>
      <c r="G2" s="142"/>
      <c r="H2" s="142"/>
      <c r="I2" s="142"/>
      <c r="J2" s="142"/>
    </row>
    <row r="3" spans="1:10" s="143" customFormat="1" ht="15.75" x14ac:dyDescent="0.25">
      <c r="A3" s="142"/>
      <c r="B3" s="142"/>
      <c r="C3" s="142"/>
      <c r="D3" s="142"/>
      <c r="E3" s="142"/>
      <c r="F3" s="142"/>
      <c r="G3" s="142" t="s">
        <v>157</v>
      </c>
      <c r="H3" s="142"/>
      <c r="I3" s="142"/>
      <c r="J3" s="142"/>
    </row>
    <row r="4" spans="1:10" s="143" customFormat="1" ht="15.75" x14ac:dyDescent="0.25">
      <c r="A4" s="142"/>
      <c r="B4" s="142" t="s">
        <v>161</v>
      </c>
      <c r="C4" s="142"/>
      <c r="D4" s="142"/>
      <c r="E4" s="142"/>
      <c r="F4" s="142"/>
      <c r="G4" s="142" t="s">
        <v>158</v>
      </c>
      <c r="H4" s="142"/>
      <c r="I4" s="142"/>
      <c r="J4" s="142"/>
    </row>
    <row r="5" spans="1:10" ht="16.5" thickBot="1" x14ac:dyDescent="0.3">
      <c r="A5" s="144" t="s">
        <v>159</v>
      </c>
    </row>
    <row r="6" spans="1:10" ht="15.75" customHeight="1" thickBot="1" x14ac:dyDescent="0.3">
      <c r="A6" s="151" t="s">
        <v>0</v>
      </c>
      <c r="B6" s="152"/>
      <c r="C6" s="1"/>
      <c r="D6" s="1"/>
      <c r="E6" s="1"/>
      <c r="F6" s="1"/>
      <c r="G6" s="1"/>
      <c r="H6" s="1"/>
      <c r="I6" s="82"/>
    </row>
    <row r="7" spans="1:10" ht="79.5" thickBot="1" x14ac:dyDescent="0.3">
      <c r="A7" s="2" t="s">
        <v>1</v>
      </c>
      <c r="B7" s="175" t="s">
        <v>2</v>
      </c>
      <c r="C7" s="178" t="s">
        <v>3</v>
      </c>
      <c r="D7" s="157" t="s">
        <v>4</v>
      </c>
      <c r="E7" s="158"/>
      <c r="F7" s="159"/>
      <c r="G7" s="3" t="s">
        <v>5</v>
      </c>
      <c r="H7" s="147" t="s">
        <v>6</v>
      </c>
      <c r="I7" s="147" t="s">
        <v>7</v>
      </c>
    </row>
    <row r="8" spans="1:10" ht="16.5" thickBot="1" x14ac:dyDescent="0.3">
      <c r="A8" s="4" t="s">
        <v>8</v>
      </c>
      <c r="B8" s="176"/>
      <c r="C8" s="179"/>
      <c r="D8" s="157"/>
      <c r="E8" s="158"/>
      <c r="F8" s="159"/>
      <c r="G8" s="5" t="s">
        <v>9</v>
      </c>
      <c r="H8" s="148"/>
      <c r="I8" s="148"/>
    </row>
    <row r="9" spans="1:10" ht="32.25" thickBot="1" x14ac:dyDescent="0.3">
      <c r="A9" s="6"/>
      <c r="B9" s="177"/>
      <c r="C9" s="180"/>
      <c r="D9" s="7" t="s">
        <v>10</v>
      </c>
      <c r="E9" s="7" t="s">
        <v>11</v>
      </c>
      <c r="F9" s="7" t="s">
        <v>12</v>
      </c>
      <c r="G9" s="8"/>
      <c r="H9" s="149"/>
      <c r="I9" s="149"/>
    </row>
    <row r="10" spans="1:10" ht="16.5" customHeight="1" thickBot="1" x14ac:dyDescent="0.3">
      <c r="A10" s="173" t="s">
        <v>14</v>
      </c>
      <c r="B10" s="174"/>
      <c r="C10" s="174"/>
      <c r="D10" s="83"/>
      <c r="E10" s="83"/>
      <c r="F10" s="83"/>
      <c r="G10" s="83"/>
      <c r="H10" s="83"/>
      <c r="I10" s="83"/>
    </row>
    <row r="11" spans="1:10" ht="19.5" thickBot="1" x14ac:dyDescent="0.3">
      <c r="A11" s="84" t="s">
        <v>42</v>
      </c>
      <c r="B11" s="85" t="s">
        <v>73</v>
      </c>
      <c r="C11" s="86" t="s">
        <v>35</v>
      </c>
      <c r="D11" s="68">
        <v>7.1619230769230766</v>
      </c>
      <c r="E11" s="68">
        <v>8.7850000000000001</v>
      </c>
      <c r="F11" s="68">
        <v>8.8973076923076917</v>
      </c>
      <c r="G11" s="69">
        <v>151.91192307692307</v>
      </c>
      <c r="H11" s="11" t="s">
        <v>67</v>
      </c>
      <c r="I11" s="11"/>
    </row>
    <row r="12" spans="1:10" ht="19.5" thickBot="1" x14ac:dyDescent="0.3">
      <c r="A12" s="87" t="s">
        <v>74</v>
      </c>
      <c r="B12" s="88" t="s">
        <v>91</v>
      </c>
      <c r="C12" s="89" t="s">
        <v>115</v>
      </c>
      <c r="D12" s="68">
        <v>6.3694285714285721</v>
      </c>
      <c r="E12" s="68">
        <v>7.507714285714286</v>
      </c>
      <c r="F12" s="68">
        <v>56.699999999999989</v>
      </c>
      <c r="G12" s="69">
        <v>323.99228571428574</v>
      </c>
      <c r="H12" s="11">
        <v>0</v>
      </c>
      <c r="I12" s="11"/>
    </row>
    <row r="13" spans="1:10" ht="19.5" thickBot="1" x14ac:dyDescent="0.3">
      <c r="A13" s="90" t="s">
        <v>75</v>
      </c>
      <c r="B13" s="91" t="s">
        <v>76</v>
      </c>
      <c r="C13" s="92" t="s">
        <v>34</v>
      </c>
      <c r="D13" s="68">
        <v>0.75891891891891894</v>
      </c>
      <c r="E13" s="77">
        <v>2.5391891891891891</v>
      </c>
      <c r="F13" s="68">
        <v>2.8397297297297297</v>
      </c>
      <c r="G13" s="52">
        <v>35.950810810810808</v>
      </c>
      <c r="H13" s="11">
        <v>0</v>
      </c>
      <c r="I13" s="11"/>
    </row>
    <row r="14" spans="1:10" ht="19.5" thickBot="1" x14ac:dyDescent="0.3">
      <c r="A14" s="87" t="s">
        <v>22</v>
      </c>
      <c r="B14" s="93" t="s">
        <v>27</v>
      </c>
      <c r="C14" s="94" t="s">
        <v>47</v>
      </c>
      <c r="D14" s="55">
        <v>2.4</v>
      </c>
      <c r="E14" s="68">
        <v>0.72</v>
      </c>
      <c r="F14" s="68">
        <v>9.1999999999999993</v>
      </c>
      <c r="G14" s="69">
        <v>55.2</v>
      </c>
      <c r="H14" s="11" t="s">
        <v>18</v>
      </c>
      <c r="I14" s="11"/>
    </row>
    <row r="15" spans="1:10" ht="19.5" thickBot="1" x14ac:dyDescent="0.35">
      <c r="A15" s="12" t="s">
        <v>77</v>
      </c>
      <c r="B15" s="95" t="s">
        <v>68</v>
      </c>
      <c r="C15" s="14" t="s">
        <v>35</v>
      </c>
      <c r="D15" s="68">
        <v>0.25</v>
      </c>
      <c r="E15" s="68">
        <v>0.05</v>
      </c>
      <c r="F15" s="68">
        <v>4.83</v>
      </c>
      <c r="G15" s="69">
        <v>20.75</v>
      </c>
      <c r="H15" s="11">
        <v>0</v>
      </c>
      <c r="I15" s="11"/>
    </row>
    <row r="16" spans="1:10" ht="16.5" thickBot="1" x14ac:dyDescent="0.3">
      <c r="A16" s="150" t="s">
        <v>13</v>
      </c>
      <c r="B16" s="153"/>
      <c r="C16" s="154"/>
      <c r="D16" s="96">
        <f>SUM(D11:D15)</f>
        <v>16.940270567270566</v>
      </c>
      <c r="E16" s="97">
        <f>SUM(E11:E15)</f>
        <v>19.601903474903477</v>
      </c>
      <c r="F16" s="97">
        <f>SUM(F11:F15)</f>
        <v>82.467037422037407</v>
      </c>
      <c r="G16" s="97">
        <f>SUM(G11:G15)</f>
        <v>587.80501960201968</v>
      </c>
      <c r="H16" s="11"/>
      <c r="I16" s="11" t="s">
        <v>71</v>
      </c>
    </row>
    <row r="17" spans="1:9" ht="16.5" customHeight="1" thickBot="1" x14ac:dyDescent="0.3">
      <c r="A17" s="155" t="s">
        <v>19</v>
      </c>
      <c r="B17" s="156"/>
      <c r="C17" s="98"/>
      <c r="D17" s="99" t="s">
        <v>110</v>
      </c>
      <c r="E17" s="99" t="s">
        <v>111</v>
      </c>
      <c r="F17" s="99" t="s">
        <v>112</v>
      </c>
      <c r="G17" s="100" t="s">
        <v>113</v>
      </c>
      <c r="H17" s="27"/>
      <c r="I17" s="28" t="s">
        <v>122</v>
      </c>
    </row>
    <row r="18" spans="1:9" ht="15.75" thickBot="1" x14ac:dyDescent="0.3">
      <c r="A18" s="151" t="s">
        <v>20</v>
      </c>
      <c r="B18" s="152"/>
      <c r="C18" s="1"/>
      <c r="D18" s="1"/>
      <c r="E18" s="1"/>
      <c r="F18" s="1"/>
      <c r="G18" s="1"/>
      <c r="H18" s="1"/>
      <c r="I18" s="82"/>
    </row>
    <row r="19" spans="1:9" ht="16.5" customHeight="1" thickBot="1" x14ac:dyDescent="0.3">
      <c r="A19" s="173" t="s">
        <v>14</v>
      </c>
      <c r="B19" s="174"/>
      <c r="C19" s="174"/>
      <c r="D19" s="83"/>
      <c r="E19" s="83"/>
      <c r="F19" s="83"/>
      <c r="G19" s="83"/>
      <c r="H19" s="83"/>
      <c r="I19" s="83"/>
    </row>
    <row r="20" spans="1:9" ht="19.5" thickBot="1" x14ac:dyDescent="0.35">
      <c r="A20" s="66" t="s">
        <v>79</v>
      </c>
      <c r="B20" s="101" t="s">
        <v>80</v>
      </c>
      <c r="C20" s="13" t="s">
        <v>35</v>
      </c>
      <c r="D20" s="55">
        <v>4.5350000000000001</v>
      </c>
      <c r="E20" s="55">
        <v>3.915</v>
      </c>
      <c r="F20" s="76">
        <v>5.6099999999999994</v>
      </c>
      <c r="G20" s="54">
        <v>70.820000000000007</v>
      </c>
      <c r="H20" s="11" t="s">
        <v>18</v>
      </c>
      <c r="I20" s="102"/>
    </row>
    <row r="21" spans="1:9" ht="19.5" thickBot="1" x14ac:dyDescent="0.3">
      <c r="A21" s="24" t="s">
        <v>81</v>
      </c>
      <c r="B21" s="93" t="s">
        <v>82</v>
      </c>
      <c r="C21" s="103" t="s">
        <v>40</v>
      </c>
      <c r="D21" s="53">
        <v>11.125</v>
      </c>
      <c r="E21" s="53">
        <v>8.157</v>
      </c>
      <c r="F21" s="53">
        <v>3.9969999999999999</v>
      </c>
      <c r="G21" s="69">
        <v>134.245</v>
      </c>
      <c r="H21" s="11" t="s">
        <v>83</v>
      </c>
      <c r="I21" s="102"/>
    </row>
    <row r="22" spans="1:9" ht="19.5" thickBot="1" x14ac:dyDescent="0.3">
      <c r="A22" s="24" t="s">
        <v>84</v>
      </c>
      <c r="B22" s="93" t="s">
        <v>85</v>
      </c>
      <c r="C22" s="14" t="s">
        <v>72</v>
      </c>
      <c r="D22" s="68">
        <v>1.173</v>
      </c>
      <c r="E22" s="68">
        <v>4.0979999999999999</v>
      </c>
      <c r="F22" s="68">
        <v>7.2289999999999992</v>
      </c>
      <c r="G22" s="69">
        <v>71.150000000000006</v>
      </c>
      <c r="H22" s="11" t="s">
        <v>18</v>
      </c>
      <c r="I22" s="102"/>
    </row>
    <row r="23" spans="1:9" ht="19.5" thickBot="1" x14ac:dyDescent="0.3">
      <c r="A23" s="24" t="s">
        <v>30</v>
      </c>
      <c r="B23" s="30" t="s">
        <v>31</v>
      </c>
      <c r="C23" s="14" t="s">
        <v>35</v>
      </c>
      <c r="D23" s="68">
        <v>3</v>
      </c>
      <c r="E23" s="68">
        <v>0.6</v>
      </c>
      <c r="F23" s="68">
        <v>24.3</v>
      </c>
      <c r="G23" s="69">
        <v>115.5</v>
      </c>
      <c r="H23" s="11"/>
      <c r="I23" s="102"/>
    </row>
    <row r="24" spans="1:9" ht="19.5" thickBot="1" x14ac:dyDescent="0.35">
      <c r="A24" s="104" t="s">
        <v>86</v>
      </c>
      <c r="B24" s="105" t="s">
        <v>87</v>
      </c>
      <c r="C24" s="106" t="s">
        <v>34</v>
      </c>
      <c r="D24" s="55">
        <v>0.64331122166943067</v>
      </c>
      <c r="E24" s="68">
        <v>3.0998652570480929</v>
      </c>
      <c r="F24" s="68">
        <v>2.1729892205638475</v>
      </c>
      <c r="G24" s="69">
        <v>37.839880458817028</v>
      </c>
      <c r="H24" s="11">
        <v>0</v>
      </c>
      <c r="I24" s="102"/>
    </row>
    <row r="25" spans="1:9" ht="25.5" customHeight="1" thickBot="1" x14ac:dyDescent="0.35">
      <c r="A25" s="24" t="s">
        <v>88</v>
      </c>
      <c r="B25" s="107" t="s">
        <v>28</v>
      </c>
      <c r="C25" s="108" t="s">
        <v>47</v>
      </c>
      <c r="D25" s="68">
        <v>1.66</v>
      </c>
      <c r="E25" s="68">
        <v>0.28000000000000003</v>
      </c>
      <c r="F25" s="68">
        <v>9.6</v>
      </c>
      <c r="G25" s="69">
        <v>49.4</v>
      </c>
      <c r="H25" s="11" t="s">
        <v>18</v>
      </c>
      <c r="I25" s="102"/>
    </row>
    <row r="26" spans="1:9" ht="19.5" thickBot="1" x14ac:dyDescent="0.3">
      <c r="A26" s="109" t="s">
        <v>16</v>
      </c>
      <c r="B26" s="43" t="s">
        <v>17</v>
      </c>
      <c r="C26" s="50" t="s">
        <v>35</v>
      </c>
      <c r="D26" s="18">
        <v>0</v>
      </c>
      <c r="E26" s="18">
        <v>0</v>
      </c>
      <c r="F26" s="18">
        <v>12.375</v>
      </c>
      <c r="G26" s="110">
        <v>49.5</v>
      </c>
      <c r="H26" s="11">
        <v>0</v>
      </c>
      <c r="I26" s="16"/>
    </row>
    <row r="27" spans="1:9" ht="19.5" thickBot="1" x14ac:dyDescent="0.3">
      <c r="A27" s="40">
        <v>0</v>
      </c>
      <c r="B27" s="111" t="s">
        <v>45</v>
      </c>
      <c r="C27" s="29" t="s">
        <v>21</v>
      </c>
      <c r="D27" s="41">
        <v>6</v>
      </c>
      <c r="E27" s="41">
        <v>4</v>
      </c>
      <c r="F27" s="41">
        <v>9</v>
      </c>
      <c r="G27" s="9">
        <v>96</v>
      </c>
      <c r="H27" s="11" t="s">
        <v>48</v>
      </c>
      <c r="I27" s="11"/>
    </row>
    <row r="28" spans="1:9" ht="16.5" thickBot="1" x14ac:dyDescent="0.3">
      <c r="A28" s="150" t="s">
        <v>13</v>
      </c>
      <c r="B28" s="153"/>
      <c r="C28" s="154"/>
      <c r="D28" s="112">
        <f>SUM(D20:D27)</f>
        <v>28.13631122166943</v>
      </c>
      <c r="E28" s="97">
        <f>SUM(E20:E27)</f>
        <v>24.149865257048095</v>
      </c>
      <c r="F28" s="97">
        <f>SUM(F20:F27)</f>
        <v>74.283989220563853</v>
      </c>
      <c r="G28" s="97">
        <f>SUM(G20:G27)</f>
        <v>624.45488045881712</v>
      </c>
      <c r="H28" s="11"/>
      <c r="I28" s="11" t="s">
        <v>118</v>
      </c>
    </row>
    <row r="29" spans="1:9" ht="16.5" customHeight="1" thickBot="1" x14ac:dyDescent="0.3">
      <c r="A29" s="155" t="s">
        <v>19</v>
      </c>
      <c r="B29" s="156"/>
      <c r="C29" s="98"/>
      <c r="D29" s="25" t="s">
        <v>110</v>
      </c>
      <c r="E29" s="25" t="s">
        <v>111</v>
      </c>
      <c r="F29" s="25" t="s">
        <v>112</v>
      </c>
      <c r="G29" s="26" t="s">
        <v>113</v>
      </c>
      <c r="H29" s="27"/>
      <c r="I29" s="28" t="s">
        <v>122</v>
      </c>
    </row>
    <row r="30" spans="1:9" ht="15.75" customHeight="1" thickBot="1" x14ac:dyDescent="0.3">
      <c r="A30" s="151" t="s">
        <v>24</v>
      </c>
      <c r="B30" s="152"/>
      <c r="C30" s="1"/>
      <c r="D30" s="1"/>
      <c r="E30" s="1"/>
      <c r="F30" s="1"/>
      <c r="G30" s="1"/>
      <c r="H30" s="1"/>
      <c r="I30" s="82"/>
    </row>
    <row r="31" spans="1:9" ht="16.5" customHeight="1" thickBot="1" x14ac:dyDescent="0.3">
      <c r="A31" s="173" t="s">
        <v>14</v>
      </c>
      <c r="B31" s="174"/>
      <c r="C31" s="174"/>
      <c r="D31" s="83"/>
      <c r="E31" s="83"/>
      <c r="F31" s="83"/>
      <c r="G31" s="83"/>
      <c r="H31" s="83"/>
      <c r="I31" s="83"/>
    </row>
    <row r="32" spans="1:9" ht="19.5" thickBot="1" x14ac:dyDescent="0.35">
      <c r="A32" s="113" t="s">
        <v>89</v>
      </c>
      <c r="B32" s="114" t="s">
        <v>90</v>
      </c>
      <c r="C32" s="115" t="s">
        <v>15</v>
      </c>
      <c r="D32" s="55">
        <v>5.2463417085427126</v>
      </c>
      <c r="E32" s="76">
        <v>3.6854070351758796</v>
      </c>
      <c r="F32" s="76">
        <v>21.236005025125625</v>
      </c>
      <c r="G32" s="54">
        <v>139.1985427135678</v>
      </c>
      <c r="H32" s="35" t="s">
        <v>48</v>
      </c>
      <c r="I32" s="102"/>
    </row>
    <row r="33" spans="1:9" ht="16.5" thickBot="1" x14ac:dyDescent="0.3">
      <c r="A33" s="10" t="s">
        <v>36</v>
      </c>
      <c r="B33" s="33" t="s">
        <v>37</v>
      </c>
      <c r="C33" s="36" t="s">
        <v>29</v>
      </c>
      <c r="D33" s="71">
        <v>9.39</v>
      </c>
      <c r="E33" s="71">
        <v>12.889999999999999</v>
      </c>
      <c r="F33" s="71">
        <v>4.4399999999999995</v>
      </c>
      <c r="G33" s="116">
        <v>171.78</v>
      </c>
      <c r="H33" s="35" t="s">
        <v>46</v>
      </c>
      <c r="I33" s="102"/>
    </row>
    <row r="34" spans="1:9" ht="19.5" thickBot="1" x14ac:dyDescent="0.35">
      <c r="A34" s="117" t="s">
        <v>92</v>
      </c>
      <c r="B34" s="118" t="s">
        <v>93</v>
      </c>
      <c r="C34" s="119" t="s">
        <v>35</v>
      </c>
      <c r="D34" s="55">
        <v>6.8799999999999981</v>
      </c>
      <c r="E34" s="76">
        <v>3.3533333333333331</v>
      </c>
      <c r="F34" s="76">
        <v>40.706666666666671</v>
      </c>
      <c r="G34" s="54">
        <v>223.94666666666666</v>
      </c>
      <c r="H34" s="35" t="s">
        <v>18</v>
      </c>
      <c r="I34" s="102"/>
    </row>
    <row r="35" spans="1:9" ht="19.5" thickBot="1" x14ac:dyDescent="0.35">
      <c r="A35" s="12" t="s">
        <v>77</v>
      </c>
      <c r="B35" s="120" t="s">
        <v>69</v>
      </c>
      <c r="C35" s="103" t="s">
        <v>35</v>
      </c>
      <c r="D35" s="55">
        <v>0.25</v>
      </c>
      <c r="E35" s="68">
        <v>0.05</v>
      </c>
      <c r="F35" s="68">
        <v>4.83</v>
      </c>
      <c r="G35" s="69">
        <v>20.75</v>
      </c>
      <c r="H35" s="35">
        <v>0</v>
      </c>
      <c r="I35" s="102"/>
    </row>
    <row r="36" spans="1:9" ht="19.5" thickBot="1" x14ac:dyDescent="0.35">
      <c r="A36" s="24" t="s">
        <v>38</v>
      </c>
      <c r="B36" s="121" t="s">
        <v>39</v>
      </c>
      <c r="C36" s="14" t="s">
        <v>34</v>
      </c>
      <c r="D36" s="68">
        <v>0.3</v>
      </c>
      <c r="E36" s="68">
        <v>2.95</v>
      </c>
      <c r="F36" s="68">
        <v>2.5</v>
      </c>
      <c r="G36" s="69">
        <v>37.519999999999996</v>
      </c>
      <c r="H36" s="11">
        <v>0</v>
      </c>
      <c r="I36" s="102"/>
    </row>
    <row r="37" spans="1:9" ht="19.5" thickBot="1" x14ac:dyDescent="0.35">
      <c r="A37" s="31" t="s">
        <v>22</v>
      </c>
      <c r="B37" s="32" t="s">
        <v>23</v>
      </c>
      <c r="C37" s="122" t="s">
        <v>47</v>
      </c>
      <c r="D37" s="79">
        <v>2.4</v>
      </c>
      <c r="E37" s="77">
        <v>0.72</v>
      </c>
      <c r="F37" s="77">
        <v>9.1999999999999993</v>
      </c>
      <c r="G37" s="78">
        <v>55.2</v>
      </c>
      <c r="H37" s="35" t="s">
        <v>18</v>
      </c>
      <c r="I37" s="102"/>
    </row>
    <row r="38" spans="1:9" ht="16.5" customHeight="1" thickBot="1" x14ac:dyDescent="0.3">
      <c r="A38" s="150" t="s">
        <v>13</v>
      </c>
      <c r="B38" s="153"/>
      <c r="C38" s="154"/>
      <c r="D38" s="97">
        <f>SUM(D32:D37)</f>
        <v>24.466341708542711</v>
      </c>
      <c r="E38" s="97">
        <f>SUM(E32:E37)</f>
        <v>23.648740368509209</v>
      </c>
      <c r="F38" s="97">
        <f>SUM(F32:F37)</f>
        <v>82.912671691792298</v>
      </c>
      <c r="G38" s="97">
        <f>SUM(G32:G37)</f>
        <v>648.39520938023452</v>
      </c>
      <c r="H38" s="11"/>
      <c r="I38" s="11" t="s">
        <v>119</v>
      </c>
    </row>
    <row r="39" spans="1:9" ht="15.75" customHeight="1" thickBot="1" x14ac:dyDescent="0.3">
      <c r="A39" s="155" t="s">
        <v>19</v>
      </c>
      <c r="B39" s="156"/>
      <c r="C39" s="98"/>
      <c r="D39" s="25" t="s">
        <v>110</v>
      </c>
      <c r="E39" s="25" t="s">
        <v>111</v>
      </c>
      <c r="F39" s="25" t="s">
        <v>112</v>
      </c>
      <c r="G39" s="26" t="s">
        <v>113</v>
      </c>
      <c r="H39" s="27"/>
      <c r="I39" s="28" t="s">
        <v>122</v>
      </c>
    </row>
    <row r="40" spans="1:9" ht="15.75" customHeight="1" thickBot="1" x14ac:dyDescent="0.3">
      <c r="A40" s="151" t="s">
        <v>25</v>
      </c>
      <c r="B40" s="152"/>
      <c r="C40" s="1"/>
      <c r="D40" s="1"/>
      <c r="E40" s="1"/>
      <c r="F40" s="1"/>
      <c r="G40" s="1"/>
      <c r="H40" s="1"/>
      <c r="I40" s="82"/>
    </row>
    <row r="41" spans="1:9" ht="16.5" customHeight="1" thickBot="1" x14ac:dyDescent="0.3">
      <c r="A41" s="173" t="s">
        <v>14</v>
      </c>
      <c r="B41" s="174"/>
      <c r="C41" s="174"/>
      <c r="D41" s="83"/>
      <c r="E41" s="83"/>
      <c r="F41" s="83"/>
      <c r="G41" s="83"/>
      <c r="H41" s="83"/>
      <c r="I41" s="83"/>
    </row>
    <row r="42" spans="1:9" ht="19.5" thickBot="1" x14ac:dyDescent="0.3">
      <c r="A42" s="123" t="s">
        <v>94</v>
      </c>
      <c r="B42" s="39" t="s">
        <v>95</v>
      </c>
      <c r="C42" s="124" t="s">
        <v>15</v>
      </c>
      <c r="D42" s="68">
        <v>4.7999999999999989</v>
      </c>
      <c r="E42" s="68">
        <v>5.73</v>
      </c>
      <c r="F42" s="68">
        <v>9.66</v>
      </c>
      <c r="G42" s="69">
        <v>111.17000000000002</v>
      </c>
      <c r="H42" s="11" t="s">
        <v>96</v>
      </c>
      <c r="I42" s="125"/>
    </row>
    <row r="43" spans="1:9" ht="19.5" thickBot="1" x14ac:dyDescent="0.3">
      <c r="A43" s="126" t="s">
        <v>98</v>
      </c>
      <c r="B43" s="93" t="s">
        <v>99</v>
      </c>
      <c r="C43" s="110" t="s">
        <v>40</v>
      </c>
      <c r="D43" s="55">
        <v>9.3650000000000002</v>
      </c>
      <c r="E43" s="68">
        <v>9.077</v>
      </c>
      <c r="F43" s="68">
        <v>4.2670000000000003</v>
      </c>
      <c r="G43" s="69">
        <v>136.94499999999999</v>
      </c>
      <c r="H43" s="37" t="s">
        <v>97</v>
      </c>
      <c r="I43" s="125"/>
    </row>
    <row r="44" spans="1:9" ht="19.5" thickBot="1" x14ac:dyDescent="0.3">
      <c r="A44" s="33" t="s">
        <v>41</v>
      </c>
      <c r="B44" s="93" t="s">
        <v>117</v>
      </c>
      <c r="C44" s="110">
        <v>20</v>
      </c>
      <c r="D44" s="55">
        <v>0.504</v>
      </c>
      <c r="E44" s="68">
        <v>0.91599999999999993</v>
      </c>
      <c r="F44" s="68">
        <v>1.6719999999999997</v>
      </c>
      <c r="G44" s="69">
        <v>16.951999999999998</v>
      </c>
      <c r="H44" s="37" t="s">
        <v>46</v>
      </c>
      <c r="I44" s="125"/>
    </row>
    <row r="45" spans="1:9" ht="19.5" thickBot="1" x14ac:dyDescent="0.3">
      <c r="A45" s="34" t="s">
        <v>101</v>
      </c>
      <c r="B45" s="127" t="s">
        <v>100</v>
      </c>
      <c r="C45" s="103" t="s">
        <v>35</v>
      </c>
      <c r="D45" s="55">
        <v>3.4049999999999998</v>
      </c>
      <c r="E45" s="68">
        <v>3.8146206896551726</v>
      </c>
      <c r="F45" s="68">
        <v>22.063620689655171</v>
      </c>
      <c r="G45" s="69">
        <v>133.66500000000002</v>
      </c>
      <c r="H45" s="37" t="s">
        <v>48</v>
      </c>
      <c r="I45" s="125"/>
    </row>
    <row r="46" spans="1:9" ht="19.5" thickBot="1" x14ac:dyDescent="0.3">
      <c r="A46" s="109" t="s">
        <v>77</v>
      </c>
      <c r="B46" s="127" t="s">
        <v>49</v>
      </c>
      <c r="C46" s="128" t="s">
        <v>21</v>
      </c>
      <c r="D46" s="55">
        <v>0.33333333333333331</v>
      </c>
      <c r="E46" s="68">
        <v>6.6666666666666666E-2</v>
      </c>
      <c r="F46" s="68">
        <v>6.4399999999999995</v>
      </c>
      <c r="G46" s="69">
        <v>27.666666666666664</v>
      </c>
      <c r="H46" s="37">
        <v>0</v>
      </c>
      <c r="I46" s="125"/>
    </row>
    <row r="47" spans="1:9" ht="19.5" thickBot="1" x14ac:dyDescent="0.35">
      <c r="A47" s="129" t="s">
        <v>32</v>
      </c>
      <c r="B47" s="130" t="s">
        <v>33</v>
      </c>
      <c r="C47" s="122" t="s">
        <v>34</v>
      </c>
      <c r="D47" s="55">
        <v>0.65999999999999992</v>
      </c>
      <c r="E47" s="68">
        <v>2.56</v>
      </c>
      <c r="F47" s="68">
        <v>2.5300000000000002</v>
      </c>
      <c r="G47" s="69">
        <v>34.239999999999995</v>
      </c>
      <c r="H47" s="37">
        <v>0</v>
      </c>
      <c r="I47" s="125"/>
    </row>
    <row r="48" spans="1:9" ht="19.5" thickBot="1" x14ac:dyDescent="0.3">
      <c r="A48" s="40" t="s">
        <v>22</v>
      </c>
      <c r="B48" s="22" t="s">
        <v>27</v>
      </c>
      <c r="C48" s="23" t="s">
        <v>47</v>
      </c>
      <c r="D48" s="15">
        <v>2.4</v>
      </c>
      <c r="E48" s="19">
        <v>0.72</v>
      </c>
      <c r="F48" s="19">
        <v>9.1999999999999993</v>
      </c>
      <c r="G48" s="20">
        <v>55.2</v>
      </c>
      <c r="H48" s="21" t="s">
        <v>18</v>
      </c>
      <c r="I48" s="11"/>
    </row>
    <row r="49" spans="1:9" ht="19.5" thickBot="1" x14ac:dyDescent="0.35">
      <c r="A49" s="12">
        <v>0</v>
      </c>
      <c r="B49" s="131" t="s">
        <v>116</v>
      </c>
      <c r="C49" s="14" t="s">
        <v>21</v>
      </c>
      <c r="D49" s="77">
        <v>6</v>
      </c>
      <c r="E49" s="77">
        <v>4</v>
      </c>
      <c r="F49" s="77">
        <v>9</v>
      </c>
      <c r="G49" s="78">
        <v>96</v>
      </c>
      <c r="H49" s="37" t="s">
        <v>48</v>
      </c>
      <c r="I49" s="125"/>
    </row>
    <row r="50" spans="1:9" ht="16.5" customHeight="1" thickBot="1" x14ac:dyDescent="0.3">
      <c r="A50" s="150" t="s">
        <v>13</v>
      </c>
      <c r="B50" s="153"/>
      <c r="C50" s="154"/>
      <c r="D50" s="132">
        <f>SUM(D42:D49)</f>
        <v>27.467333333333329</v>
      </c>
      <c r="E50" s="132">
        <f>SUM(E42:E49)</f>
        <v>26.884287356321838</v>
      </c>
      <c r="F50" s="132">
        <f>SUM(F42:F49)</f>
        <v>64.832620689655172</v>
      </c>
      <c r="G50" s="132">
        <f>SUM(G42:G49)</f>
        <v>611.83866666666677</v>
      </c>
      <c r="H50" s="11"/>
      <c r="I50" s="11" t="s">
        <v>120</v>
      </c>
    </row>
    <row r="51" spans="1:9" ht="15.75" customHeight="1" thickBot="1" x14ac:dyDescent="0.3">
      <c r="A51" s="155" t="s">
        <v>19</v>
      </c>
      <c r="B51" s="156"/>
      <c r="C51" s="98"/>
      <c r="D51" s="25" t="s">
        <v>110</v>
      </c>
      <c r="E51" s="25" t="s">
        <v>111</v>
      </c>
      <c r="F51" s="25" t="s">
        <v>112</v>
      </c>
      <c r="G51" s="26" t="s">
        <v>113</v>
      </c>
      <c r="H51" s="27"/>
      <c r="I51" s="28" t="s">
        <v>122</v>
      </c>
    </row>
    <row r="52" spans="1:9" ht="15.75" customHeight="1" thickBot="1" x14ac:dyDescent="0.3">
      <c r="A52" s="151" t="s">
        <v>26</v>
      </c>
      <c r="B52" s="152"/>
      <c r="C52" s="1"/>
      <c r="D52" s="1"/>
      <c r="E52" s="1"/>
      <c r="F52" s="1"/>
      <c r="G52" s="1"/>
      <c r="H52" s="1"/>
      <c r="I52" s="82"/>
    </row>
    <row r="53" spans="1:9" ht="16.5" customHeight="1" thickBot="1" x14ac:dyDescent="0.3">
      <c r="A53" s="173" t="s">
        <v>14</v>
      </c>
      <c r="B53" s="174"/>
      <c r="C53" s="174"/>
      <c r="D53" s="83"/>
      <c r="E53" s="83"/>
      <c r="F53" s="83"/>
      <c r="G53" s="83"/>
      <c r="H53" s="83"/>
      <c r="I53" s="83"/>
    </row>
    <row r="54" spans="1:9" ht="19.5" thickBot="1" x14ac:dyDescent="0.3">
      <c r="A54" s="133" t="s">
        <v>102</v>
      </c>
      <c r="B54" s="93" t="s">
        <v>103</v>
      </c>
      <c r="C54" s="36" t="s">
        <v>115</v>
      </c>
      <c r="D54" s="68">
        <v>11.776800000000001</v>
      </c>
      <c r="E54" s="68">
        <v>8.4360000000000017</v>
      </c>
      <c r="F54" s="68">
        <v>49.588799999999999</v>
      </c>
      <c r="G54" s="69">
        <v>324.83279999999996</v>
      </c>
      <c r="H54" s="11">
        <v>0</v>
      </c>
      <c r="I54" s="125"/>
    </row>
    <row r="55" spans="1:9" ht="19.5" thickBot="1" x14ac:dyDescent="0.3">
      <c r="A55" s="134" t="s">
        <v>104</v>
      </c>
      <c r="B55" s="30" t="s">
        <v>105</v>
      </c>
      <c r="C55" s="17" t="s">
        <v>34</v>
      </c>
      <c r="D55" s="70">
        <v>0.68</v>
      </c>
      <c r="E55" s="68">
        <v>1.03</v>
      </c>
      <c r="F55" s="68">
        <v>1.87</v>
      </c>
      <c r="G55" s="69">
        <v>21.71</v>
      </c>
      <c r="H55" s="37">
        <v>0</v>
      </c>
      <c r="I55" s="125"/>
    </row>
    <row r="56" spans="1:9" ht="19.5" thickBot="1" x14ac:dyDescent="0.3">
      <c r="A56" s="33" t="s">
        <v>106</v>
      </c>
      <c r="B56" s="93" t="s">
        <v>107</v>
      </c>
      <c r="C56" s="14" t="s">
        <v>108</v>
      </c>
      <c r="D56" s="70">
        <v>1.0960000000000001</v>
      </c>
      <c r="E56" s="68">
        <v>10.769</v>
      </c>
      <c r="F56" s="68">
        <v>26.498000000000001</v>
      </c>
      <c r="G56" s="69">
        <v>201.76999999999998</v>
      </c>
      <c r="H56" s="37" t="s">
        <v>48</v>
      </c>
      <c r="I56" s="125"/>
    </row>
    <row r="57" spans="1:9" ht="19.5" thickBot="1" x14ac:dyDescent="0.35">
      <c r="A57" s="135" t="s">
        <v>109</v>
      </c>
      <c r="B57" s="136" t="s">
        <v>70</v>
      </c>
      <c r="C57" s="103" t="s">
        <v>35</v>
      </c>
      <c r="D57" s="55">
        <v>0.18</v>
      </c>
      <c r="E57" s="76">
        <v>0.02</v>
      </c>
      <c r="F57" s="76">
        <v>0.6</v>
      </c>
      <c r="G57" s="54">
        <v>3.2</v>
      </c>
      <c r="H57" s="37">
        <v>0</v>
      </c>
      <c r="I57" s="125"/>
    </row>
    <row r="58" spans="1:9" ht="19.5" thickBot="1" x14ac:dyDescent="0.35">
      <c r="A58" s="137" t="s">
        <v>22</v>
      </c>
      <c r="B58" s="105" t="s">
        <v>27</v>
      </c>
      <c r="C58" s="138" t="s">
        <v>47</v>
      </c>
      <c r="D58" s="55">
        <v>2.4</v>
      </c>
      <c r="E58" s="68">
        <v>0.72</v>
      </c>
      <c r="F58" s="68">
        <v>9.1999999999999993</v>
      </c>
      <c r="G58" s="69">
        <v>55.2</v>
      </c>
      <c r="H58" s="37" t="s">
        <v>18</v>
      </c>
      <c r="I58" s="125"/>
    </row>
    <row r="59" spans="1:9" ht="16.5" customHeight="1" thickBot="1" x14ac:dyDescent="0.3">
      <c r="A59" s="150" t="s">
        <v>13</v>
      </c>
      <c r="B59" s="153"/>
      <c r="C59" s="154"/>
      <c r="D59" s="97">
        <f>SUM(D54:D58)</f>
        <v>16.1328</v>
      </c>
      <c r="E59" s="97">
        <f>SUM(E54:E58)</f>
        <v>20.974999999999998</v>
      </c>
      <c r="F59" s="97">
        <f>SUM(F54:F58)</f>
        <v>87.756799999999998</v>
      </c>
      <c r="G59" s="97">
        <f>SUM(G54:G58)</f>
        <v>606.71280000000002</v>
      </c>
      <c r="H59" s="37"/>
      <c r="I59" s="125" t="s">
        <v>121</v>
      </c>
    </row>
    <row r="60" spans="1:9" ht="15.75" customHeight="1" thickBot="1" x14ac:dyDescent="0.3">
      <c r="A60" s="155" t="s">
        <v>19</v>
      </c>
      <c r="B60" s="156"/>
      <c r="C60" s="98"/>
      <c r="D60" s="25" t="s">
        <v>110</v>
      </c>
      <c r="E60" s="25" t="s">
        <v>111</v>
      </c>
      <c r="F60" s="25" t="s">
        <v>112</v>
      </c>
      <c r="G60" s="26" t="s">
        <v>113</v>
      </c>
      <c r="H60" s="27"/>
      <c r="I60" s="28" t="s">
        <v>123</v>
      </c>
    </row>
    <row r="62" spans="1:9" ht="15.75" thickBot="1" x14ac:dyDescent="0.3">
      <c r="B62" s="72"/>
    </row>
    <row r="63" spans="1:9" ht="34.5" thickBot="1" x14ac:dyDescent="0.3">
      <c r="A63" s="166" t="s">
        <v>50</v>
      </c>
      <c r="B63" s="167"/>
      <c r="C63" s="170" t="s">
        <v>51</v>
      </c>
      <c r="D63" s="171"/>
      <c r="E63" s="171"/>
      <c r="F63" s="171"/>
      <c r="G63" s="172"/>
      <c r="H63" s="58" t="s">
        <v>52</v>
      </c>
      <c r="I63" s="58" t="s">
        <v>53</v>
      </c>
    </row>
    <row r="64" spans="1:9" ht="15.75" thickBot="1" x14ac:dyDescent="0.3">
      <c r="A64" s="168"/>
      <c r="B64" s="169"/>
      <c r="C64" s="59" t="s">
        <v>54</v>
      </c>
      <c r="D64" s="59" t="s">
        <v>55</v>
      </c>
      <c r="E64" s="59" t="s">
        <v>56</v>
      </c>
      <c r="F64" s="59" t="s">
        <v>57</v>
      </c>
      <c r="G64" s="59" t="s">
        <v>58</v>
      </c>
      <c r="H64" s="59" t="s">
        <v>44</v>
      </c>
      <c r="I64" s="59" t="s">
        <v>44</v>
      </c>
    </row>
    <row r="65" spans="1:9" ht="15.75" customHeight="1" thickBot="1" x14ac:dyDescent="0.3">
      <c r="A65" s="164" t="s">
        <v>59</v>
      </c>
      <c r="B65" s="165"/>
      <c r="C65" s="57">
        <v>40</v>
      </c>
      <c r="D65" s="57">
        <v>70</v>
      </c>
      <c r="E65" s="57">
        <v>50</v>
      </c>
      <c r="F65" s="57">
        <v>60</v>
      </c>
      <c r="G65" s="57">
        <v>38</v>
      </c>
      <c r="H65" s="56">
        <v>258</v>
      </c>
      <c r="I65" s="60">
        <v>240</v>
      </c>
    </row>
    <row r="66" spans="1:9" ht="15.75" customHeight="1" thickBot="1" x14ac:dyDescent="0.3">
      <c r="A66" s="164" t="s">
        <v>60</v>
      </c>
      <c r="B66" s="165"/>
      <c r="C66" s="57">
        <v>50</v>
      </c>
      <c r="D66" s="57">
        <v>176</v>
      </c>
      <c r="E66" s="57">
        <v>60</v>
      </c>
      <c r="F66" s="57">
        <v>176</v>
      </c>
      <c r="G66" s="57">
        <v>0</v>
      </c>
      <c r="H66" s="56">
        <v>462</v>
      </c>
      <c r="I66" s="60">
        <v>225</v>
      </c>
    </row>
    <row r="67" spans="1:9" ht="15.75" customHeight="1" thickBot="1" x14ac:dyDescent="0.3">
      <c r="A67" s="160" t="s">
        <v>61</v>
      </c>
      <c r="B67" s="161"/>
      <c r="C67" s="57">
        <v>0</v>
      </c>
      <c r="D67" s="57">
        <v>220</v>
      </c>
      <c r="E67" s="57">
        <v>10</v>
      </c>
      <c r="F67" s="57">
        <v>239</v>
      </c>
      <c r="G67" s="57">
        <v>35</v>
      </c>
      <c r="H67" s="56">
        <v>504</v>
      </c>
      <c r="I67" s="60">
        <v>500</v>
      </c>
    </row>
    <row r="68" spans="1:9" ht="15.75" customHeight="1" thickBot="1" x14ac:dyDescent="0.3">
      <c r="A68" s="162" t="s">
        <v>64</v>
      </c>
      <c r="B68" s="61" t="s">
        <v>62</v>
      </c>
      <c r="C68" s="139">
        <v>110</v>
      </c>
      <c r="D68" s="139">
        <v>117.4</v>
      </c>
      <c r="E68" s="139">
        <v>92</v>
      </c>
      <c r="F68" s="139">
        <v>93.38</v>
      </c>
      <c r="G68" s="139">
        <v>126.4</v>
      </c>
      <c r="H68" s="80">
        <v>760.18</v>
      </c>
      <c r="I68" s="62">
        <v>700</v>
      </c>
    </row>
    <row r="69" spans="1:9" ht="30" customHeight="1" thickBot="1" x14ac:dyDescent="0.3">
      <c r="A69" s="163"/>
      <c r="B69" s="63" t="s">
        <v>63</v>
      </c>
      <c r="C69" s="139">
        <v>50</v>
      </c>
      <c r="D69" s="140">
        <v>47</v>
      </c>
      <c r="E69" s="140">
        <v>52</v>
      </c>
      <c r="F69" s="140">
        <v>45</v>
      </c>
      <c r="G69" s="140">
        <v>50.4</v>
      </c>
      <c r="H69" s="81">
        <v>266.39999999999998</v>
      </c>
      <c r="I69" s="64">
        <v>250</v>
      </c>
    </row>
    <row r="70" spans="1:9" ht="15.75" customHeight="1" thickBot="1" x14ac:dyDescent="0.3">
      <c r="A70" s="164" t="s">
        <v>65</v>
      </c>
      <c r="B70" s="165"/>
      <c r="C70" s="139">
        <v>3</v>
      </c>
      <c r="D70" s="140">
        <v>0</v>
      </c>
      <c r="E70" s="140">
        <v>3</v>
      </c>
      <c r="F70" s="140">
        <v>4</v>
      </c>
      <c r="G70" s="140">
        <v>7</v>
      </c>
      <c r="H70" s="65" t="s">
        <v>66</v>
      </c>
      <c r="I70" s="60" t="s">
        <v>114</v>
      </c>
    </row>
  </sheetData>
  <mergeCells count="33">
    <mergeCell ref="I7:I9"/>
    <mergeCell ref="D8:F8"/>
    <mergeCell ref="A6:B6"/>
    <mergeCell ref="B7:B9"/>
    <mergeCell ref="C7:C9"/>
    <mergeCell ref="D7:F7"/>
    <mergeCell ref="H7:H9"/>
    <mergeCell ref="A19:C19"/>
    <mergeCell ref="A28:C28"/>
    <mergeCell ref="A10:C10"/>
    <mergeCell ref="A16:C16"/>
    <mergeCell ref="A17:B17"/>
    <mergeCell ref="A18:B18"/>
    <mergeCell ref="A31:C31"/>
    <mergeCell ref="A38:C38"/>
    <mergeCell ref="A39:B39"/>
    <mergeCell ref="A40:B40"/>
    <mergeCell ref="A29:B29"/>
    <mergeCell ref="A30:B30"/>
    <mergeCell ref="A53:C53"/>
    <mergeCell ref="A59:C59"/>
    <mergeCell ref="A41:C41"/>
    <mergeCell ref="A50:C50"/>
    <mergeCell ref="A51:B51"/>
    <mergeCell ref="A52:B52"/>
    <mergeCell ref="A68:A69"/>
    <mergeCell ref="A70:B70"/>
    <mergeCell ref="A60:B60"/>
    <mergeCell ref="A63:B64"/>
    <mergeCell ref="C63:G63"/>
    <mergeCell ref="A65:B65"/>
    <mergeCell ref="A66:B66"/>
    <mergeCell ref="A67:B67"/>
  </mergeCells>
  <pageMargins left="0.7" right="0.7" top="0.75" bottom="0.75" header="0.3" footer="0.3"/>
  <pageSetup paperSize="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F696B-7F74-49DB-9FA8-F8BCF3DC527D}">
  <dimension ref="A1:J68"/>
  <sheetViews>
    <sheetView zoomScale="70" zoomScaleNormal="70" workbookViewId="0">
      <selection activeCell="L63" sqref="L63"/>
    </sheetView>
  </sheetViews>
  <sheetFormatPr defaultRowHeight="15" x14ac:dyDescent="0.25"/>
  <cols>
    <col min="2" max="2" width="48" customWidth="1"/>
  </cols>
  <sheetData>
    <row r="1" spans="1:10" s="143" customFormat="1" ht="15.75" x14ac:dyDescent="0.25">
      <c r="A1" s="142" t="s">
        <v>160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s="143" customFormat="1" ht="15.75" x14ac:dyDescent="0.25">
      <c r="A2" s="142"/>
      <c r="B2" s="142" t="s">
        <v>156</v>
      </c>
      <c r="C2" s="142"/>
      <c r="D2" s="142"/>
      <c r="E2" s="142"/>
      <c r="F2" s="142"/>
      <c r="G2" s="142"/>
      <c r="H2" s="142"/>
      <c r="I2" s="142"/>
      <c r="J2" s="142"/>
    </row>
    <row r="3" spans="1:10" s="143" customFormat="1" ht="15.75" x14ac:dyDescent="0.25">
      <c r="A3" s="142"/>
      <c r="B3" s="142" t="s">
        <v>162</v>
      </c>
      <c r="C3" s="142"/>
      <c r="D3" s="142"/>
      <c r="E3" s="142"/>
      <c r="F3" s="142"/>
      <c r="G3" s="142" t="s">
        <v>157</v>
      </c>
      <c r="H3" s="142"/>
      <c r="I3" s="142"/>
      <c r="J3" s="142"/>
    </row>
    <row r="4" spans="1:10" ht="16.5" thickBot="1" x14ac:dyDescent="0.3">
      <c r="A4" s="144" t="s">
        <v>159</v>
      </c>
    </row>
    <row r="5" spans="1:10" ht="15.75" customHeight="1" thickBot="1" x14ac:dyDescent="0.3">
      <c r="A5" s="151" t="s">
        <v>0</v>
      </c>
      <c r="B5" s="152"/>
      <c r="C5" s="1"/>
      <c r="D5" s="1"/>
      <c r="E5" s="1"/>
      <c r="F5" s="1"/>
      <c r="G5" s="1"/>
      <c r="H5" s="1"/>
      <c r="I5" s="82"/>
    </row>
    <row r="6" spans="1:10" ht="79.5" thickBot="1" x14ac:dyDescent="0.3">
      <c r="A6" s="2" t="s">
        <v>1</v>
      </c>
      <c r="B6" s="175" t="s">
        <v>2</v>
      </c>
      <c r="C6" s="178" t="s">
        <v>3</v>
      </c>
      <c r="D6" s="157" t="s">
        <v>4</v>
      </c>
      <c r="E6" s="158"/>
      <c r="F6" s="159"/>
      <c r="G6" s="3" t="s">
        <v>5</v>
      </c>
      <c r="H6" s="147" t="s">
        <v>6</v>
      </c>
      <c r="I6" s="147" t="s">
        <v>7</v>
      </c>
    </row>
    <row r="7" spans="1:10" ht="16.5" thickBot="1" x14ac:dyDescent="0.3">
      <c r="A7" s="4" t="s">
        <v>8</v>
      </c>
      <c r="B7" s="176"/>
      <c r="C7" s="179"/>
      <c r="D7" s="157"/>
      <c r="E7" s="158"/>
      <c r="F7" s="159"/>
      <c r="G7" s="5" t="s">
        <v>9</v>
      </c>
      <c r="H7" s="148"/>
      <c r="I7" s="148"/>
    </row>
    <row r="8" spans="1:10" ht="32.25" thickBot="1" x14ac:dyDescent="0.3">
      <c r="A8" s="6"/>
      <c r="B8" s="177"/>
      <c r="C8" s="180"/>
      <c r="D8" s="7" t="s">
        <v>10</v>
      </c>
      <c r="E8" s="7" t="s">
        <v>11</v>
      </c>
      <c r="F8" s="7" t="s">
        <v>12</v>
      </c>
      <c r="G8" s="8"/>
      <c r="H8" s="149"/>
      <c r="I8" s="149"/>
    </row>
    <row r="9" spans="1:10" ht="16.5" customHeight="1" thickBot="1" x14ac:dyDescent="0.3">
      <c r="A9" s="173" t="s">
        <v>14</v>
      </c>
      <c r="B9" s="174"/>
      <c r="C9" s="174"/>
      <c r="D9" s="83"/>
      <c r="E9" s="83"/>
      <c r="F9" s="83"/>
      <c r="G9" s="83"/>
      <c r="H9" s="83"/>
      <c r="I9" s="83"/>
    </row>
    <row r="10" spans="1:10" ht="19.5" thickBot="1" x14ac:dyDescent="0.3">
      <c r="A10" s="84" t="s">
        <v>42</v>
      </c>
      <c r="B10" s="85" t="s">
        <v>73</v>
      </c>
      <c r="C10" s="86" t="s">
        <v>35</v>
      </c>
      <c r="D10" s="68">
        <v>7.1619230769230766</v>
      </c>
      <c r="E10" s="68">
        <v>8.7850000000000001</v>
      </c>
      <c r="F10" s="68">
        <v>8.8973076923076917</v>
      </c>
      <c r="G10" s="69">
        <v>151.91192307692307</v>
      </c>
      <c r="H10" s="11" t="s">
        <v>67</v>
      </c>
      <c r="I10" s="11"/>
    </row>
    <row r="11" spans="1:10" ht="19.5" thickBot="1" x14ac:dyDescent="0.3">
      <c r="A11" s="87" t="s">
        <v>74</v>
      </c>
      <c r="B11" s="88" t="s">
        <v>91</v>
      </c>
      <c r="C11" s="89" t="s">
        <v>115</v>
      </c>
      <c r="D11" s="68">
        <v>6.3694285714285721</v>
      </c>
      <c r="E11" s="68">
        <v>7.507714285714286</v>
      </c>
      <c r="F11" s="68">
        <v>56.699999999999989</v>
      </c>
      <c r="G11" s="69">
        <v>323.99228571428574</v>
      </c>
      <c r="H11" s="11">
        <v>0</v>
      </c>
      <c r="I11" s="11"/>
    </row>
    <row r="12" spans="1:10" ht="19.5" thickBot="1" x14ac:dyDescent="0.3">
      <c r="A12" s="90" t="s">
        <v>75</v>
      </c>
      <c r="B12" s="91" t="s">
        <v>76</v>
      </c>
      <c r="C12" s="92" t="s">
        <v>34</v>
      </c>
      <c r="D12" s="68">
        <v>0.75891891891891894</v>
      </c>
      <c r="E12" s="77">
        <v>2.5391891891891891</v>
      </c>
      <c r="F12" s="68">
        <v>2.8397297297297297</v>
      </c>
      <c r="G12" s="52">
        <v>35.950810810810808</v>
      </c>
      <c r="H12" s="11">
        <v>0</v>
      </c>
      <c r="I12" s="11"/>
    </row>
    <row r="13" spans="1:10" ht="19.5" thickBot="1" x14ac:dyDescent="0.3">
      <c r="A13" s="87" t="s">
        <v>22</v>
      </c>
      <c r="B13" s="93" t="s">
        <v>27</v>
      </c>
      <c r="C13" s="94" t="s">
        <v>47</v>
      </c>
      <c r="D13" s="55">
        <v>2.4</v>
      </c>
      <c r="E13" s="68">
        <v>0.72</v>
      </c>
      <c r="F13" s="68">
        <v>9.1999999999999993</v>
      </c>
      <c r="G13" s="69">
        <v>55.2</v>
      </c>
      <c r="H13" s="11" t="s">
        <v>18</v>
      </c>
      <c r="I13" s="11"/>
    </row>
    <row r="14" spans="1:10" ht="19.5" thickBot="1" x14ac:dyDescent="0.35">
      <c r="A14" s="12" t="s">
        <v>77</v>
      </c>
      <c r="B14" s="95" t="s">
        <v>68</v>
      </c>
      <c r="C14" s="14" t="s">
        <v>35</v>
      </c>
      <c r="D14" s="68">
        <v>0.25</v>
      </c>
      <c r="E14" s="68">
        <v>0.05</v>
      </c>
      <c r="F14" s="68">
        <v>4.83</v>
      </c>
      <c r="G14" s="69">
        <v>20.75</v>
      </c>
      <c r="H14" s="11">
        <v>0</v>
      </c>
      <c r="I14" s="11"/>
    </row>
    <row r="15" spans="1:10" ht="16.5" thickBot="1" x14ac:dyDescent="0.3">
      <c r="A15" s="150" t="s">
        <v>13</v>
      </c>
      <c r="B15" s="153"/>
      <c r="C15" s="154"/>
      <c r="D15" s="96">
        <f>SUM(D10:D14)</f>
        <v>16.940270567270566</v>
      </c>
      <c r="E15" s="97">
        <f>SUM(E10:E14)</f>
        <v>19.601903474903477</v>
      </c>
      <c r="F15" s="97">
        <f>SUM(F10:F14)</f>
        <v>82.467037422037407</v>
      </c>
      <c r="G15" s="97">
        <f>SUM(G10:G14)</f>
        <v>587.80501960201968</v>
      </c>
      <c r="H15" s="11"/>
      <c r="I15" s="11" t="s">
        <v>71</v>
      </c>
    </row>
    <row r="16" spans="1:10" ht="16.5" customHeight="1" thickBot="1" x14ac:dyDescent="0.3">
      <c r="A16" s="155" t="s">
        <v>19</v>
      </c>
      <c r="B16" s="156"/>
      <c r="C16" s="98"/>
      <c r="D16" s="99" t="s">
        <v>110</v>
      </c>
      <c r="E16" s="99" t="s">
        <v>111</v>
      </c>
      <c r="F16" s="99" t="s">
        <v>112</v>
      </c>
      <c r="G16" s="100" t="s">
        <v>113</v>
      </c>
      <c r="H16" s="27"/>
      <c r="I16" s="28" t="s">
        <v>122</v>
      </c>
    </row>
    <row r="17" spans="1:9" ht="15.75" thickBot="1" x14ac:dyDescent="0.3">
      <c r="A17" s="151" t="s">
        <v>20</v>
      </c>
      <c r="B17" s="152"/>
      <c r="C17" s="1"/>
      <c r="D17" s="1"/>
      <c r="E17" s="1"/>
      <c r="F17" s="1"/>
      <c r="G17" s="1"/>
      <c r="H17" s="1"/>
      <c r="I17" s="82"/>
    </row>
    <row r="18" spans="1:9" ht="16.5" customHeight="1" thickBot="1" x14ac:dyDescent="0.3">
      <c r="A18" s="173" t="s">
        <v>14</v>
      </c>
      <c r="B18" s="174"/>
      <c r="C18" s="174"/>
      <c r="D18" s="83"/>
      <c r="E18" s="83"/>
      <c r="F18" s="83"/>
      <c r="G18" s="83"/>
      <c r="H18" s="83"/>
      <c r="I18" s="83"/>
    </row>
    <row r="19" spans="1:9" ht="19.5" thickBot="1" x14ac:dyDescent="0.35">
      <c r="A19" s="66" t="s">
        <v>79</v>
      </c>
      <c r="B19" s="101" t="s">
        <v>80</v>
      </c>
      <c r="C19" s="13" t="s">
        <v>35</v>
      </c>
      <c r="D19" s="55">
        <v>4.5350000000000001</v>
      </c>
      <c r="E19" s="55">
        <v>3.915</v>
      </c>
      <c r="F19" s="76">
        <v>5.6099999999999994</v>
      </c>
      <c r="G19" s="54">
        <v>70.820000000000007</v>
      </c>
      <c r="H19" s="11" t="s">
        <v>18</v>
      </c>
      <c r="I19" s="102"/>
    </row>
    <row r="20" spans="1:9" ht="19.5" thickBot="1" x14ac:dyDescent="0.3">
      <c r="A20" s="24" t="s">
        <v>81</v>
      </c>
      <c r="B20" s="93" t="s">
        <v>82</v>
      </c>
      <c r="C20" s="103" t="s">
        <v>40</v>
      </c>
      <c r="D20" s="53">
        <v>11.125</v>
      </c>
      <c r="E20" s="53">
        <v>8.157</v>
      </c>
      <c r="F20" s="53">
        <v>3.9969999999999999</v>
      </c>
      <c r="G20" s="69">
        <v>134.245</v>
      </c>
      <c r="H20" s="11" t="s">
        <v>83</v>
      </c>
      <c r="I20" s="102"/>
    </row>
    <row r="21" spans="1:9" ht="19.5" thickBot="1" x14ac:dyDescent="0.3">
      <c r="A21" s="24" t="s">
        <v>84</v>
      </c>
      <c r="B21" s="93" t="s">
        <v>85</v>
      </c>
      <c r="C21" s="14" t="s">
        <v>72</v>
      </c>
      <c r="D21" s="68">
        <v>1.173</v>
      </c>
      <c r="E21" s="68">
        <v>4.0979999999999999</v>
      </c>
      <c r="F21" s="68">
        <v>7.2289999999999992</v>
      </c>
      <c r="G21" s="69">
        <v>71.150000000000006</v>
      </c>
      <c r="H21" s="11" t="s">
        <v>18</v>
      </c>
      <c r="I21" s="102"/>
    </row>
    <row r="22" spans="1:9" ht="19.5" thickBot="1" x14ac:dyDescent="0.3">
      <c r="A22" s="24" t="s">
        <v>30</v>
      </c>
      <c r="B22" s="30" t="s">
        <v>31</v>
      </c>
      <c r="C22" s="14" t="s">
        <v>35</v>
      </c>
      <c r="D22" s="68">
        <v>3</v>
      </c>
      <c r="E22" s="68">
        <v>0.6</v>
      </c>
      <c r="F22" s="68">
        <v>24.3</v>
      </c>
      <c r="G22" s="69">
        <v>115.5</v>
      </c>
      <c r="H22" s="11"/>
      <c r="I22" s="102"/>
    </row>
    <row r="23" spans="1:9" ht="19.5" thickBot="1" x14ac:dyDescent="0.35">
      <c r="A23" s="104" t="s">
        <v>86</v>
      </c>
      <c r="B23" s="105" t="s">
        <v>87</v>
      </c>
      <c r="C23" s="106" t="s">
        <v>34</v>
      </c>
      <c r="D23" s="55">
        <v>0.64331122166943067</v>
      </c>
      <c r="E23" s="68">
        <v>3.0998652570480929</v>
      </c>
      <c r="F23" s="68">
        <v>2.1729892205638475</v>
      </c>
      <c r="G23" s="69">
        <v>37.839880458817028</v>
      </c>
      <c r="H23" s="11">
        <v>0</v>
      </c>
      <c r="I23" s="102"/>
    </row>
    <row r="24" spans="1:9" ht="42.75" customHeight="1" thickBot="1" x14ac:dyDescent="0.35">
      <c r="A24" s="24" t="s">
        <v>88</v>
      </c>
      <c r="B24" s="107" t="s">
        <v>28</v>
      </c>
      <c r="C24" s="108" t="s">
        <v>47</v>
      </c>
      <c r="D24" s="68">
        <v>1.66</v>
      </c>
      <c r="E24" s="68">
        <v>0.28000000000000003</v>
      </c>
      <c r="F24" s="68">
        <v>9.6</v>
      </c>
      <c r="G24" s="69">
        <v>49.4</v>
      </c>
      <c r="H24" s="11" t="s">
        <v>18</v>
      </c>
      <c r="I24" s="102"/>
    </row>
    <row r="25" spans="1:9" ht="19.5" thickBot="1" x14ac:dyDescent="0.3">
      <c r="A25" s="109" t="s">
        <v>16</v>
      </c>
      <c r="B25" s="43" t="s">
        <v>17</v>
      </c>
      <c r="C25" s="50" t="s">
        <v>35</v>
      </c>
      <c r="D25" s="18">
        <v>0</v>
      </c>
      <c r="E25" s="18">
        <v>0</v>
      </c>
      <c r="F25" s="18">
        <v>12.375</v>
      </c>
      <c r="G25" s="110">
        <v>49.5</v>
      </c>
      <c r="H25" s="11">
        <v>0</v>
      </c>
      <c r="I25" s="16"/>
    </row>
    <row r="26" spans="1:9" ht="19.5" thickBot="1" x14ac:dyDescent="0.3">
      <c r="A26" s="40">
        <v>0</v>
      </c>
      <c r="B26" s="111" t="s">
        <v>43</v>
      </c>
      <c r="C26" s="29">
        <v>200</v>
      </c>
      <c r="D26" s="41">
        <v>2</v>
      </c>
      <c r="E26" s="41">
        <v>3</v>
      </c>
      <c r="F26" s="41">
        <v>13.4</v>
      </c>
      <c r="G26" s="9">
        <v>100</v>
      </c>
      <c r="H26" s="11"/>
      <c r="I26" s="11"/>
    </row>
    <row r="27" spans="1:9" ht="16.5" thickBot="1" x14ac:dyDescent="0.3">
      <c r="A27" s="150" t="s">
        <v>13</v>
      </c>
      <c r="B27" s="153"/>
      <c r="C27" s="154"/>
      <c r="D27" s="112">
        <f>SUM(D19:D26)</f>
        <v>24.13631122166943</v>
      </c>
      <c r="E27" s="97">
        <f>SUM(E19:E26)</f>
        <v>23.149865257048095</v>
      </c>
      <c r="F27" s="97">
        <f>SUM(F19:F26)</f>
        <v>78.683989220563859</v>
      </c>
      <c r="G27" s="97">
        <f>SUM(G19:G26)</f>
        <v>628.45488045881712</v>
      </c>
      <c r="H27" s="11"/>
      <c r="I27" s="11" t="s">
        <v>118</v>
      </c>
    </row>
    <row r="28" spans="1:9" ht="16.5" customHeight="1" thickBot="1" x14ac:dyDescent="0.3">
      <c r="A28" s="155" t="s">
        <v>19</v>
      </c>
      <c r="B28" s="156"/>
      <c r="C28" s="98"/>
      <c r="D28" s="25" t="s">
        <v>110</v>
      </c>
      <c r="E28" s="25" t="s">
        <v>111</v>
      </c>
      <c r="F28" s="25" t="s">
        <v>112</v>
      </c>
      <c r="G28" s="26" t="s">
        <v>113</v>
      </c>
      <c r="H28" s="27"/>
      <c r="I28" s="28" t="s">
        <v>122</v>
      </c>
    </row>
    <row r="29" spans="1:9" ht="15.75" customHeight="1" thickBot="1" x14ac:dyDescent="0.3">
      <c r="A29" s="151" t="s">
        <v>24</v>
      </c>
      <c r="B29" s="152"/>
      <c r="C29" s="1"/>
      <c r="D29" s="1"/>
      <c r="E29" s="1"/>
      <c r="F29" s="1"/>
      <c r="G29" s="1"/>
      <c r="H29" s="1"/>
      <c r="I29" s="82"/>
    </row>
    <row r="30" spans="1:9" ht="16.5" customHeight="1" thickBot="1" x14ac:dyDescent="0.3">
      <c r="A30" s="173" t="s">
        <v>14</v>
      </c>
      <c r="B30" s="174"/>
      <c r="C30" s="174"/>
      <c r="D30" s="83"/>
      <c r="E30" s="83"/>
      <c r="F30" s="83"/>
      <c r="G30" s="83"/>
      <c r="H30" s="83"/>
      <c r="I30" s="83"/>
    </row>
    <row r="31" spans="1:9" ht="19.5" thickBot="1" x14ac:dyDescent="0.3">
      <c r="A31" s="38" t="s">
        <v>89</v>
      </c>
      <c r="B31" s="44" t="s">
        <v>145</v>
      </c>
      <c r="C31" s="45" t="s">
        <v>35</v>
      </c>
      <c r="D31" s="75">
        <v>5.106341708542713</v>
      </c>
      <c r="E31" s="73">
        <v>2.6854070351758796</v>
      </c>
      <c r="F31" s="73">
        <v>21.076005025125625</v>
      </c>
      <c r="G31" s="54">
        <v>128.99854271356782</v>
      </c>
      <c r="H31" s="35"/>
      <c r="I31" s="46"/>
    </row>
    <row r="32" spans="1:9" ht="19.5" thickBot="1" x14ac:dyDescent="0.3">
      <c r="A32" s="38" t="s">
        <v>146</v>
      </c>
      <c r="B32" s="44" t="s">
        <v>147</v>
      </c>
      <c r="C32" s="45">
        <v>80</v>
      </c>
      <c r="D32" s="51">
        <v>9.26</v>
      </c>
      <c r="E32" s="51">
        <v>16.140000000000004</v>
      </c>
      <c r="F32" s="51">
        <v>4.29</v>
      </c>
      <c r="G32" s="69">
        <v>200.93</v>
      </c>
      <c r="H32" s="35" t="s">
        <v>18</v>
      </c>
      <c r="I32" s="46"/>
    </row>
    <row r="33" spans="1:9" ht="19.5" thickBot="1" x14ac:dyDescent="0.35">
      <c r="A33" s="117" t="s">
        <v>92</v>
      </c>
      <c r="B33" s="118" t="s">
        <v>93</v>
      </c>
      <c r="C33" s="119" t="s">
        <v>35</v>
      </c>
      <c r="D33" s="55">
        <v>6.8799999999999981</v>
      </c>
      <c r="E33" s="76">
        <v>3.3533333333333331</v>
      </c>
      <c r="F33" s="76">
        <v>40.706666666666671</v>
      </c>
      <c r="G33" s="54">
        <v>223.94666666666666</v>
      </c>
      <c r="H33" s="35" t="s">
        <v>18</v>
      </c>
      <c r="I33" s="102"/>
    </row>
    <row r="34" spans="1:9" ht="19.5" thickBot="1" x14ac:dyDescent="0.35">
      <c r="A34" s="12" t="s">
        <v>77</v>
      </c>
      <c r="B34" s="120" t="s">
        <v>69</v>
      </c>
      <c r="C34" s="103" t="s">
        <v>35</v>
      </c>
      <c r="D34" s="55">
        <v>0.25</v>
      </c>
      <c r="E34" s="68">
        <v>0.05</v>
      </c>
      <c r="F34" s="68">
        <v>4.83</v>
      </c>
      <c r="G34" s="69">
        <v>20.75</v>
      </c>
      <c r="H34" s="35">
        <v>0</v>
      </c>
      <c r="I34" s="102"/>
    </row>
    <row r="35" spans="1:9" ht="19.5" thickBot="1" x14ac:dyDescent="0.35">
      <c r="A35" s="24" t="s">
        <v>38</v>
      </c>
      <c r="B35" s="121" t="s">
        <v>39</v>
      </c>
      <c r="C35" s="14" t="s">
        <v>34</v>
      </c>
      <c r="D35" s="68">
        <v>0.3</v>
      </c>
      <c r="E35" s="68">
        <v>2.95</v>
      </c>
      <c r="F35" s="68">
        <v>2.5</v>
      </c>
      <c r="G35" s="69">
        <v>37.519999999999996</v>
      </c>
      <c r="H35" s="11">
        <v>0</v>
      </c>
      <c r="I35" s="102"/>
    </row>
    <row r="36" spans="1:9" ht="19.5" thickBot="1" x14ac:dyDescent="0.35">
      <c r="A36" s="31" t="s">
        <v>22</v>
      </c>
      <c r="B36" s="32" t="s">
        <v>23</v>
      </c>
      <c r="C36" s="122" t="s">
        <v>47</v>
      </c>
      <c r="D36" s="79">
        <v>2.4</v>
      </c>
      <c r="E36" s="77">
        <v>0.72</v>
      </c>
      <c r="F36" s="77">
        <v>9.1999999999999993</v>
      </c>
      <c r="G36" s="78">
        <v>55.2</v>
      </c>
      <c r="H36" s="35" t="s">
        <v>18</v>
      </c>
      <c r="I36" s="102"/>
    </row>
    <row r="37" spans="1:9" ht="16.5" customHeight="1" thickBot="1" x14ac:dyDescent="0.3">
      <c r="A37" s="150" t="s">
        <v>13</v>
      </c>
      <c r="B37" s="153"/>
      <c r="C37" s="154"/>
      <c r="D37" s="97">
        <f>SUM(D31:D36)</f>
        <v>24.196341708542711</v>
      </c>
      <c r="E37" s="97">
        <f>SUM(E31:E36)</f>
        <v>25.898740368509216</v>
      </c>
      <c r="F37" s="97">
        <f>SUM(F31:F36)</f>
        <v>82.602671691792295</v>
      </c>
      <c r="G37" s="97">
        <f>SUM(G31:G36)</f>
        <v>667.34520938023456</v>
      </c>
      <c r="H37" s="11"/>
      <c r="I37" s="11" t="s">
        <v>119</v>
      </c>
    </row>
    <row r="38" spans="1:9" ht="15.75" customHeight="1" thickBot="1" x14ac:dyDescent="0.3">
      <c r="A38" s="155" t="s">
        <v>19</v>
      </c>
      <c r="B38" s="156"/>
      <c r="C38" s="98"/>
      <c r="D38" s="25" t="s">
        <v>110</v>
      </c>
      <c r="E38" s="25" t="s">
        <v>111</v>
      </c>
      <c r="F38" s="25" t="s">
        <v>112</v>
      </c>
      <c r="G38" s="26" t="s">
        <v>113</v>
      </c>
      <c r="H38" s="27"/>
      <c r="I38" s="28" t="s">
        <v>122</v>
      </c>
    </row>
    <row r="39" spans="1:9" ht="15.75" customHeight="1" thickBot="1" x14ac:dyDescent="0.3">
      <c r="A39" s="151" t="s">
        <v>25</v>
      </c>
      <c r="B39" s="152"/>
      <c r="C39" s="1"/>
      <c r="D39" s="1"/>
      <c r="E39" s="1"/>
      <c r="F39" s="1"/>
      <c r="G39" s="1"/>
      <c r="H39" s="1"/>
      <c r="I39" s="82"/>
    </row>
    <row r="40" spans="1:9" ht="16.5" customHeight="1" thickBot="1" x14ac:dyDescent="0.3">
      <c r="A40" s="173" t="s">
        <v>14</v>
      </c>
      <c r="B40" s="174"/>
      <c r="C40" s="174"/>
      <c r="D40" s="83"/>
      <c r="E40" s="83"/>
      <c r="F40" s="83"/>
      <c r="G40" s="83"/>
      <c r="H40" s="83"/>
      <c r="I40" s="83"/>
    </row>
    <row r="41" spans="1:9" ht="19.5" thickBot="1" x14ac:dyDescent="0.3">
      <c r="A41" s="24" t="s">
        <v>94</v>
      </c>
      <c r="B41" s="44" t="s">
        <v>95</v>
      </c>
      <c r="C41" s="45">
        <v>150</v>
      </c>
      <c r="D41" s="68">
        <v>2.8599999999999994</v>
      </c>
      <c r="E41" s="68">
        <v>4.53</v>
      </c>
      <c r="F41" s="68">
        <v>9.5</v>
      </c>
      <c r="G41" s="69">
        <v>91.970000000000013</v>
      </c>
      <c r="H41" s="11" t="s">
        <v>148</v>
      </c>
      <c r="I41" s="46"/>
    </row>
    <row r="42" spans="1:9" ht="19.5" thickBot="1" x14ac:dyDescent="0.3">
      <c r="A42" s="24" t="s">
        <v>151</v>
      </c>
      <c r="B42" s="44" t="s">
        <v>152</v>
      </c>
      <c r="C42" s="45">
        <v>60</v>
      </c>
      <c r="D42" s="68">
        <v>9.2349999999999994</v>
      </c>
      <c r="E42" s="68">
        <v>8.98</v>
      </c>
      <c r="F42" s="68">
        <v>4.26</v>
      </c>
      <c r="G42" s="69">
        <v>135.55500000000001</v>
      </c>
      <c r="H42" s="67" t="s">
        <v>18</v>
      </c>
      <c r="I42" s="46"/>
    </row>
    <row r="43" spans="1:9" ht="19.5" thickBot="1" x14ac:dyDescent="0.3">
      <c r="A43" s="34" t="s">
        <v>149</v>
      </c>
      <c r="B43" s="127" t="s">
        <v>150</v>
      </c>
      <c r="C43" s="103">
        <v>150</v>
      </c>
      <c r="D43" s="55">
        <v>2.7349999999999999</v>
      </c>
      <c r="E43" s="68">
        <v>4.5196206896551727</v>
      </c>
      <c r="F43" s="68">
        <v>22.67362068965517</v>
      </c>
      <c r="G43" s="69">
        <v>142.25</v>
      </c>
      <c r="H43" s="37"/>
      <c r="I43" s="125"/>
    </row>
    <row r="44" spans="1:9" ht="19.5" thickBot="1" x14ac:dyDescent="0.3">
      <c r="A44" s="109" t="s">
        <v>77</v>
      </c>
      <c r="B44" s="127" t="s">
        <v>49</v>
      </c>
      <c r="C44" s="128" t="s">
        <v>21</v>
      </c>
      <c r="D44" s="55">
        <v>0.33333333333333331</v>
      </c>
      <c r="E44" s="68">
        <v>6.6666666666666666E-2</v>
      </c>
      <c r="F44" s="68">
        <v>6.4399999999999995</v>
      </c>
      <c r="G44" s="69">
        <v>27.666666666666664</v>
      </c>
      <c r="H44" s="37">
        <v>0</v>
      </c>
      <c r="I44" s="125"/>
    </row>
    <row r="45" spans="1:9" ht="19.5" thickBot="1" x14ac:dyDescent="0.35">
      <c r="A45" s="129" t="s">
        <v>32</v>
      </c>
      <c r="B45" s="130" t="s">
        <v>33</v>
      </c>
      <c r="C45" s="122" t="s">
        <v>34</v>
      </c>
      <c r="D45" s="55">
        <v>0.65999999999999992</v>
      </c>
      <c r="E45" s="68">
        <v>2.56</v>
      </c>
      <c r="F45" s="68">
        <v>2.5300000000000002</v>
      </c>
      <c r="G45" s="69">
        <v>34.239999999999995</v>
      </c>
      <c r="H45" s="37">
        <v>0</v>
      </c>
      <c r="I45" s="125"/>
    </row>
    <row r="46" spans="1:9" ht="19.5" thickBot="1" x14ac:dyDescent="0.3">
      <c r="A46" s="40" t="s">
        <v>22</v>
      </c>
      <c r="B46" s="22" t="s">
        <v>27</v>
      </c>
      <c r="C46" s="23" t="s">
        <v>47</v>
      </c>
      <c r="D46" s="15">
        <v>2.4</v>
      </c>
      <c r="E46" s="19">
        <v>0.72</v>
      </c>
      <c r="F46" s="19">
        <v>9.1999999999999993</v>
      </c>
      <c r="G46" s="20">
        <v>55.2</v>
      </c>
      <c r="H46" s="21" t="s">
        <v>18</v>
      </c>
      <c r="I46" s="11"/>
    </row>
    <row r="47" spans="1:9" ht="19.5" thickBot="1" x14ac:dyDescent="0.3">
      <c r="A47" s="40">
        <v>0</v>
      </c>
      <c r="B47" s="111" t="s">
        <v>43</v>
      </c>
      <c r="C47" s="29">
        <v>200</v>
      </c>
      <c r="D47" s="41">
        <v>2</v>
      </c>
      <c r="E47" s="41">
        <v>3</v>
      </c>
      <c r="F47" s="41">
        <v>13.4</v>
      </c>
      <c r="G47" s="9">
        <v>100</v>
      </c>
      <c r="H47" s="11"/>
      <c r="I47" s="11"/>
    </row>
    <row r="48" spans="1:9" ht="16.5" customHeight="1" thickBot="1" x14ac:dyDescent="0.3">
      <c r="A48" s="150" t="s">
        <v>13</v>
      </c>
      <c r="B48" s="153"/>
      <c r="C48" s="154"/>
      <c r="D48" s="132">
        <f>SUM(D41:D47)</f>
        <v>20.223333333333333</v>
      </c>
      <c r="E48" s="132">
        <f>SUM(E41:E47)</f>
        <v>24.376287356321839</v>
      </c>
      <c r="F48" s="132">
        <f>SUM(F41:F47)</f>
        <v>68.003620689655179</v>
      </c>
      <c r="G48" s="132">
        <f>SUM(G41:G47)</f>
        <v>586.88166666666666</v>
      </c>
      <c r="H48" s="11"/>
      <c r="I48" s="11" t="s">
        <v>155</v>
      </c>
    </row>
    <row r="49" spans="1:9" ht="15.75" customHeight="1" thickBot="1" x14ac:dyDescent="0.3">
      <c r="A49" s="155" t="s">
        <v>19</v>
      </c>
      <c r="B49" s="156"/>
      <c r="C49" s="98"/>
      <c r="D49" s="25" t="s">
        <v>110</v>
      </c>
      <c r="E49" s="25" t="s">
        <v>111</v>
      </c>
      <c r="F49" s="25" t="s">
        <v>112</v>
      </c>
      <c r="G49" s="26" t="s">
        <v>113</v>
      </c>
      <c r="H49" s="27"/>
      <c r="I49" s="28" t="s">
        <v>122</v>
      </c>
    </row>
    <row r="50" spans="1:9" ht="15.75" customHeight="1" thickBot="1" x14ac:dyDescent="0.3">
      <c r="A50" s="151" t="s">
        <v>26</v>
      </c>
      <c r="B50" s="152"/>
      <c r="C50" s="1"/>
      <c r="D50" s="1"/>
      <c r="E50" s="1"/>
      <c r="F50" s="1"/>
      <c r="G50" s="1"/>
      <c r="H50" s="1"/>
      <c r="I50" s="82"/>
    </row>
    <row r="51" spans="1:9" ht="16.5" customHeight="1" thickBot="1" x14ac:dyDescent="0.3">
      <c r="A51" s="173" t="s">
        <v>14</v>
      </c>
      <c r="B51" s="174"/>
      <c r="C51" s="174"/>
      <c r="D51" s="83"/>
      <c r="E51" s="83"/>
      <c r="F51" s="83"/>
      <c r="G51" s="83"/>
      <c r="H51" s="83"/>
      <c r="I51" s="83"/>
    </row>
    <row r="52" spans="1:9" ht="19.5" thickBot="1" x14ac:dyDescent="0.3">
      <c r="A52" s="133" t="s">
        <v>102</v>
      </c>
      <c r="B52" s="93" t="s">
        <v>103</v>
      </c>
      <c r="C52" s="36" t="s">
        <v>115</v>
      </c>
      <c r="D52" s="68">
        <v>11.776800000000001</v>
      </c>
      <c r="E52" s="68">
        <v>8.4360000000000017</v>
      </c>
      <c r="F52" s="68">
        <v>49.588799999999999</v>
      </c>
      <c r="G52" s="69">
        <v>324.83279999999996</v>
      </c>
      <c r="H52" s="11">
        <v>0</v>
      </c>
      <c r="I52" s="125"/>
    </row>
    <row r="53" spans="1:9" ht="19.5" thickBot="1" x14ac:dyDescent="0.3">
      <c r="A53" s="134" t="s">
        <v>104</v>
      </c>
      <c r="B53" s="30" t="s">
        <v>105</v>
      </c>
      <c r="C53" s="17" t="s">
        <v>34</v>
      </c>
      <c r="D53" s="70">
        <v>0.68</v>
      </c>
      <c r="E53" s="68">
        <v>1.03</v>
      </c>
      <c r="F53" s="68">
        <v>1.87</v>
      </c>
      <c r="G53" s="69">
        <v>21.71</v>
      </c>
      <c r="H53" s="37">
        <v>0</v>
      </c>
      <c r="I53" s="125"/>
    </row>
    <row r="54" spans="1:9" ht="19.5" thickBot="1" x14ac:dyDescent="0.35">
      <c r="A54" s="47" t="s">
        <v>153</v>
      </c>
      <c r="B54" s="42" t="s">
        <v>154</v>
      </c>
      <c r="C54" s="48" t="s">
        <v>108</v>
      </c>
      <c r="D54" s="74">
        <v>0.496</v>
      </c>
      <c r="E54" s="74">
        <v>7.1690000000000005</v>
      </c>
      <c r="F54" s="74">
        <v>31.598000000000003</v>
      </c>
      <c r="G54" s="69">
        <v>186.76999999999998</v>
      </c>
      <c r="H54" s="49"/>
      <c r="I54" s="46"/>
    </row>
    <row r="55" spans="1:9" ht="19.5" thickBot="1" x14ac:dyDescent="0.35">
      <c r="A55" s="135" t="s">
        <v>109</v>
      </c>
      <c r="B55" s="136" t="s">
        <v>70</v>
      </c>
      <c r="C55" s="103" t="s">
        <v>35</v>
      </c>
      <c r="D55" s="55">
        <v>0.18</v>
      </c>
      <c r="E55" s="76">
        <v>0.02</v>
      </c>
      <c r="F55" s="76">
        <v>0.6</v>
      </c>
      <c r="G55" s="54">
        <v>3.2</v>
      </c>
      <c r="H55" s="37">
        <v>0</v>
      </c>
      <c r="I55" s="125"/>
    </row>
    <row r="56" spans="1:9" ht="19.5" thickBot="1" x14ac:dyDescent="0.35">
      <c r="A56" s="137" t="s">
        <v>22</v>
      </c>
      <c r="B56" s="105" t="s">
        <v>27</v>
      </c>
      <c r="C56" s="138" t="s">
        <v>47</v>
      </c>
      <c r="D56" s="55">
        <v>2.4</v>
      </c>
      <c r="E56" s="68">
        <v>0.72</v>
      </c>
      <c r="F56" s="68">
        <v>9.1999999999999993</v>
      </c>
      <c r="G56" s="69">
        <v>55.2</v>
      </c>
      <c r="H56" s="37" t="s">
        <v>18</v>
      </c>
      <c r="I56" s="125"/>
    </row>
    <row r="57" spans="1:9" ht="16.5" customHeight="1" thickBot="1" x14ac:dyDescent="0.3">
      <c r="A57" s="150" t="s">
        <v>13</v>
      </c>
      <c r="B57" s="153"/>
      <c r="C57" s="154"/>
      <c r="D57" s="97">
        <f>SUM(D52:D56)</f>
        <v>15.532800000000002</v>
      </c>
      <c r="E57" s="97">
        <f>SUM(E52:E56)</f>
        <v>17.375</v>
      </c>
      <c r="F57" s="97">
        <f>SUM(F52:F56)</f>
        <v>92.856799999999993</v>
      </c>
      <c r="G57" s="97">
        <f>SUM(G52:G56)</f>
        <v>591.71280000000002</v>
      </c>
      <c r="H57" s="37"/>
      <c r="I57" s="125" t="s">
        <v>121</v>
      </c>
    </row>
    <row r="58" spans="1:9" ht="15.75" customHeight="1" thickBot="1" x14ac:dyDescent="0.3">
      <c r="A58" s="155" t="s">
        <v>19</v>
      </c>
      <c r="B58" s="156"/>
      <c r="C58" s="98"/>
      <c r="D58" s="25" t="s">
        <v>110</v>
      </c>
      <c r="E58" s="25" t="s">
        <v>111</v>
      </c>
      <c r="F58" s="25" t="s">
        <v>112</v>
      </c>
      <c r="G58" s="26" t="s">
        <v>113</v>
      </c>
      <c r="H58" s="27"/>
      <c r="I58" s="28" t="s">
        <v>123</v>
      </c>
    </row>
    <row r="60" spans="1:9" ht="15.75" thickBot="1" x14ac:dyDescent="0.3">
      <c r="B60" s="72"/>
    </row>
    <row r="61" spans="1:9" ht="34.5" thickBot="1" x14ac:dyDescent="0.3">
      <c r="A61" s="166" t="s">
        <v>50</v>
      </c>
      <c r="B61" s="167"/>
      <c r="C61" s="170" t="s">
        <v>51</v>
      </c>
      <c r="D61" s="171"/>
      <c r="E61" s="171"/>
      <c r="F61" s="171"/>
      <c r="G61" s="172"/>
      <c r="H61" s="58" t="s">
        <v>52</v>
      </c>
      <c r="I61" s="58" t="s">
        <v>53</v>
      </c>
    </row>
    <row r="62" spans="1:9" ht="15.75" thickBot="1" x14ac:dyDescent="0.3">
      <c r="A62" s="168"/>
      <c r="B62" s="169"/>
      <c r="C62" s="59" t="s">
        <v>54</v>
      </c>
      <c r="D62" s="59" t="s">
        <v>55</v>
      </c>
      <c r="E62" s="59" t="s">
        <v>56</v>
      </c>
      <c r="F62" s="59" t="s">
        <v>57</v>
      </c>
      <c r="G62" s="59" t="s">
        <v>58</v>
      </c>
      <c r="H62" s="59" t="s">
        <v>44</v>
      </c>
      <c r="I62" s="59" t="s">
        <v>44</v>
      </c>
    </row>
    <row r="63" spans="1:9" ht="15.75" customHeight="1" thickBot="1" x14ac:dyDescent="0.3">
      <c r="A63" s="164" t="s">
        <v>59</v>
      </c>
      <c r="B63" s="165"/>
      <c r="C63" s="57">
        <v>40</v>
      </c>
      <c r="D63" s="57">
        <v>70</v>
      </c>
      <c r="E63" s="57">
        <v>50</v>
      </c>
      <c r="F63" s="57">
        <v>60</v>
      </c>
      <c r="G63" s="57">
        <v>38</v>
      </c>
      <c r="H63" s="56">
        <v>258</v>
      </c>
      <c r="I63" s="60">
        <v>240</v>
      </c>
    </row>
    <row r="64" spans="1:9" ht="15.75" customHeight="1" thickBot="1" x14ac:dyDescent="0.3">
      <c r="A64" s="164" t="s">
        <v>60</v>
      </c>
      <c r="B64" s="165"/>
      <c r="C64" s="57">
        <v>50</v>
      </c>
      <c r="D64" s="57">
        <v>176</v>
      </c>
      <c r="E64" s="57">
        <v>60</v>
      </c>
      <c r="F64" s="57">
        <v>176</v>
      </c>
      <c r="G64" s="57">
        <v>0</v>
      </c>
      <c r="H64" s="56">
        <v>462</v>
      </c>
      <c r="I64" s="60">
        <v>225</v>
      </c>
    </row>
    <row r="65" spans="1:9" ht="15.75" customHeight="1" thickBot="1" x14ac:dyDescent="0.3">
      <c r="A65" s="160" t="s">
        <v>61</v>
      </c>
      <c r="B65" s="161"/>
      <c r="C65" s="57">
        <v>0</v>
      </c>
      <c r="D65" s="57">
        <v>220</v>
      </c>
      <c r="E65" s="57">
        <v>10</v>
      </c>
      <c r="F65" s="57">
        <v>239</v>
      </c>
      <c r="G65" s="57">
        <v>35</v>
      </c>
      <c r="H65" s="56">
        <v>504</v>
      </c>
      <c r="I65" s="60">
        <v>500</v>
      </c>
    </row>
    <row r="66" spans="1:9" ht="15.75" customHeight="1" thickBot="1" x14ac:dyDescent="0.3">
      <c r="A66" s="162" t="s">
        <v>64</v>
      </c>
      <c r="B66" s="61" t="s">
        <v>62</v>
      </c>
      <c r="C66" s="139">
        <v>110</v>
      </c>
      <c r="D66" s="139">
        <v>117.4</v>
      </c>
      <c r="E66" s="139">
        <v>92</v>
      </c>
      <c r="F66" s="139">
        <v>93.38</v>
      </c>
      <c r="G66" s="139">
        <v>126.4</v>
      </c>
      <c r="H66" s="80">
        <v>760.18</v>
      </c>
      <c r="I66" s="62">
        <v>700</v>
      </c>
    </row>
    <row r="67" spans="1:9" ht="30" customHeight="1" thickBot="1" x14ac:dyDescent="0.3">
      <c r="A67" s="163"/>
      <c r="B67" s="63" t="s">
        <v>63</v>
      </c>
      <c r="C67" s="139">
        <v>50</v>
      </c>
      <c r="D67" s="140">
        <v>47</v>
      </c>
      <c r="E67" s="140">
        <v>52</v>
      </c>
      <c r="F67" s="140">
        <v>45</v>
      </c>
      <c r="G67" s="140">
        <v>50.4</v>
      </c>
      <c r="H67" s="81">
        <v>266.39999999999998</v>
      </c>
      <c r="I67" s="64">
        <v>250</v>
      </c>
    </row>
    <row r="68" spans="1:9" ht="15.75" customHeight="1" thickBot="1" x14ac:dyDescent="0.3">
      <c r="A68" s="164" t="s">
        <v>65</v>
      </c>
      <c r="B68" s="165"/>
      <c r="C68" s="139">
        <v>3</v>
      </c>
      <c r="D68" s="140">
        <v>0</v>
      </c>
      <c r="E68" s="140">
        <v>3</v>
      </c>
      <c r="F68" s="140">
        <v>4</v>
      </c>
      <c r="G68" s="140">
        <v>7</v>
      </c>
      <c r="H68" s="65" t="s">
        <v>66</v>
      </c>
      <c r="I68" s="60" t="s">
        <v>114</v>
      </c>
    </row>
  </sheetData>
  <mergeCells count="33">
    <mergeCell ref="I6:I8"/>
    <mergeCell ref="D7:F7"/>
    <mergeCell ref="A5:B5"/>
    <mergeCell ref="B6:B8"/>
    <mergeCell ref="C6:C8"/>
    <mergeCell ref="D6:F6"/>
    <mergeCell ref="H6:H8"/>
    <mergeCell ref="A18:C18"/>
    <mergeCell ref="A27:C27"/>
    <mergeCell ref="A9:C9"/>
    <mergeCell ref="A15:C15"/>
    <mergeCell ref="A16:B16"/>
    <mergeCell ref="A17:B17"/>
    <mergeCell ref="A30:C30"/>
    <mergeCell ref="A37:C37"/>
    <mergeCell ref="A38:B38"/>
    <mergeCell ref="A39:B39"/>
    <mergeCell ref="A28:B28"/>
    <mergeCell ref="A29:B29"/>
    <mergeCell ref="A51:C51"/>
    <mergeCell ref="A57:C57"/>
    <mergeCell ref="A40:C40"/>
    <mergeCell ref="A48:C48"/>
    <mergeCell ref="A49:B49"/>
    <mergeCell ref="A50:B50"/>
    <mergeCell ref="A66:A67"/>
    <mergeCell ref="A68:B68"/>
    <mergeCell ref="A58:B58"/>
    <mergeCell ref="A61:B62"/>
    <mergeCell ref="C61:G61"/>
    <mergeCell ref="A63:B63"/>
    <mergeCell ref="A64:B64"/>
    <mergeCell ref="A65:B65"/>
  </mergeCells>
  <pageMargins left="0.7" right="0.7" top="0.75" bottom="0.75" header="0.3" footer="0.3"/>
  <pageSetup paperSize="3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3CD7C-EC31-4164-BD7B-E39CF7842D25}">
  <dimension ref="A1:J61"/>
  <sheetViews>
    <sheetView topLeftCell="A38" zoomScale="70" zoomScaleNormal="70" workbookViewId="0">
      <selection activeCell="A16" sqref="A16:B16"/>
    </sheetView>
  </sheetViews>
  <sheetFormatPr defaultRowHeight="15" x14ac:dyDescent="0.25"/>
  <cols>
    <col min="2" max="2" width="51.140625" customWidth="1"/>
  </cols>
  <sheetData>
    <row r="1" spans="1:10" s="143" customFormat="1" ht="15.75" x14ac:dyDescent="0.25">
      <c r="A1" s="142" t="s">
        <v>163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s="143" customFormat="1" ht="15.75" x14ac:dyDescent="0.25">
      <c r="A2" s="142"/>
      <c r="B2" s="142" t="s">
        <v>156</v>
      </c>
      <c r="C2" s="142"/>
      <c r="D2" s="142"/>
      <c r="E2" s="142"/>
      <c r="F2" s="142"/>
      <c r="G2" s="142"/>
      <c r="H2" s="142"/>
      <c r="I2" s="142"/>
      <c r="J2" s="142"/>
    </row>
    <row r="3" spans="1:10" s="143" customFormat="1" ht="15.75" x14ac:dyDescent="0.25">
      <c r="A3" s="142"/>
      <c r="B3" s="142" t="s">
        <v>161</v>
      </c>
      <c r="C3" s="142"/>
      <c r="D3" s="142"/>
      <c r="E3" s="142"/>
      <c r="F3" s="142"/>
      <c r="G3" s="142" t="s">
        <v>157</v>
      </c>
      <c r="H3" s="142"/>
      <c r="I3" s="142"/>
      <c r="J3" s="142"/>
    </row>
    <row r="4" spans="1:10" ht="16.5" thickBot="1" x14ac:dyDescent="0.3">
      <c r="A4" s="144" t="s">
        <v>159</v>
      </c>
      <c r="G4" s="142" t="s">
        <v>158</v>
      </c>
    </row>
    <row r="5" spans="1:10" ht="15.75" customHeight="1" thickBot="1" x14ac:dyDescent="0.3">
      <c r="A5" s="151" t="s">
        <v>0</v>
      </c>
      <c r="B5" s="152"/>
      <c r="C5" s="1"/>
      <c r="D5" s="1"/>
      <c r="E5" s="1"/>
      <c r="F5" s="1"/>
      <c r="G5" s="1"/>
      <c r="H5" s="1"/>
      <c r="I5" s="82"/>
    </row>
    <row r="6" spans="1:10" ht="79.5" thickBot="1" x14ac:dyDescent="0.3">
      <c r="A6" s="2" t="s">
        <v>1</v>
      </c>
      <c r="B6" s="175" t="s">
        <v>2</v>
      </c>
      <c r="C6" s="178" t="s">
        <v>3</v>
      </c>
      <c r="D6" s="157" t="s">
        <v>4</v>
      </c>
      <c r="E6" s="158"/>
      <c r="F6" s="159"/>
      <c r="G6" s="3" t="s">
        <v>5</v>
      </c>
      <c r="H6" s="147" t="s">
        <v>6</v>
      </c>
      <c r="I6" s="147" t="s">
        <v>7</v>
      </c>
    </row>
    <row r="7" spans="1:10" ht="16.5" thickBot="1" x14ac:dyDescent="0.3">
      <c r="A7" s="4" t="s">
        <v>8</v>
      </c>
      <c r="B7" s="176"/>
      <c r="C7" s="179"/>
      <c r="D7" s="157"/>
      <c r="E7" s="158"/>
      <c r="F7" s="159"/>
      <c r="G7" s="5" t="s">
        <v>9</v>
      </c>
      <c r="H7" s="148"/>
      <c r="I7" s="148"/>
    </row>
    <row r="8" spans="1:10" ht="32.25" thickBot="1" x14ac:dyDescent="0.3">
      <c r="A8" s="6"/>
      <c r="B8" s="177"/>
      <c r="C8" s="180"/>
      <c r="D8" s="7" t="s">
        <v>10</v>
      </c>
      <c r="E8" s="7" t="s">
        <v>11</v>
      </c>
      <c r="F8" s="7" t="s">
        <v>12</v>
      </c>
      <c r="G8" s="8"/>
      <c r="H8" s="149"/>
      <c r="I8" s="149"/>
    </row>
    <row r="9" spans="1:10" ht="16.5" customHeight="1" thickBot="1" x14ac:dyDescent="0.3">
      <c r="A9" s="173" t="s">
        <v>14</v>
      </c>
      <c r="B9" s="174"/>
      <c r="C9" s="174"/>
      <c r="D9" s="83"/>
      <c r="E9" s="83"/>
      <c r="F9" s="83"/>
      <c r="G9" s="83"/>
      <c r="H9" s="83"/>
      <c r="I9" s="83"/>
    </row>
    <row r="10" spans="1:10" ht="19.5" thickBot="1" x14ac:dyDescent="0.3">
      <c r="A10" s="84" t="s">
        <v>42</v>
      </c>
      <c r="B10" s="85" t="s">
        <v>73</v>
      </c>
      <c r="C10" s="86">
        <v>250</v>
      </c>
      <c r="D10" s="68">
        <v>11.936538461538461</v>
      </c>
      <c r="E10" s="68">
        <v>14.641666666666667</v>
      </c>
      <c r="F10" s="68">
        <v>14.82884615384615</v>
      </c>
      <c r="G10" s="69">
        <v>253.18653846153845</v>
      </c>
      <c r="H10" s="11" t="s">
        <v>67</v>
      </c>
      <c r="I10" s="11"/>
    </row>
    <row r="11" spans="1:10" ht="33.75" customHeight="1" thickBot="1" x14ac:dyDescent="0.3">
      <c r="A11" s="87" t="s">
        <v>74</v>
      </c>
      <c r="B11" s="145" t="s">
        <v>91</v>
      </c>
      <c r="C11" s="89">
        <v>250</v>
      </c>
      <c r="D11" s="68">
        <v>8.8464285714285733</v>
      </c>
      <c r="E11" s="68">
        <v>10.427380952380954</v>
      </c>
      <c r="F11" s="68">
        <v>78.75</v>
      </c>
      <c r="G11" s="69">
        <v>449.98928571428576</v>
      </c>
      <c r="H11" s="11">
        <v>0</v>
      </c>
      <c r="I11" s="11"/>
    </row>
    <row r="12" spans="1:10" ht="24.75" customHeight="1" thickBot="1" x14ac:dyDescent="0.3">
      <c r="A12" s="90" t="s">
        <v>75</v>
      </c>
      <c r="B12" s="146" t="s">
        <v>76</v>
      </c>
      <c r="C12" s="92" t="s">
        <v>34</v>
      </c>
      <c r="D12" s="68">
        <v>0.75891891891891894</v>
      </c>
      <c r="E12" s="77">
        <v>2.5391891891891891</v>
      </c>
      <c r="F12" s="68">
        <v>2.8397297297297297</v>
      </c>
      <c r="G12" s="52">
        <v>35.950810810810808</v>
      </c>
      <c r="H12" s="11">
        <v>0</v>
      </c>
      <c r="I12" s="11"/>
    </row>
    <row r="13" spans="1:10" ht="19.5" thickBot="1" x14ac:dyDescent="0.3">
      <c r="A13" s="87" t="s">
        <v>22</v>
      </c>
      <c r="B13" s="93" t="s">
        <v>27</v>
      </c>
      <c r="C13" s="94">
        <v>40</v>
      </c>
      <c r="D13" s="55">
        <v>2.4</v>
      </c>
      <c r="E13" s="68">
        <v>0.72</v>
      </c>
      <c r="F13" s="68">
        <v>9.1999999999999993</v>
      </c>
      <c r="G13" s="69">
        <v>55.2</v>
      </c>
      <c r="H13" s="11" t="s">
        <v>18</v>
      </c>
      <c r="I13" s="11"/>
    </row>
    <row r="14" spans="1:10" ht="19.5" thickBot="1" x14ac:dyDescent="0.35">
      <c r="A14" s="12" t="s">
        <v>77</v>
      </c>
      <c r="B14" s="95" t="s">
        <v>68</v>
      </c>
      <c r="C14" s="14">
        <v>200</v>
      </c>
      <c r="D14" s="68">
        <v>0.33333333333333331</v>
      </c>
      <c r="E14" s="68">
        <v>6.6666666666666666E-2</v>
      </c>
      <c r="F14" s="68">
        <v>6.4399999999999995</v>
      </c>
      <c r="G14" s="69">
        <v>27.666666666666664</v>
      </c>
      <c r="H14" s="11">
        <v>0</v>
      </c>
      <c r="I14" s="11"/>
    </row>
    <row r="15" spans="1:10" ht="16.5" thickBot="1" x14ac:dyDescent="0.3">
      <c r="A15" s="150" t="s">
        <v>13</v>
      </c>
      <c r="B15" s="153"/>
      <c r="C15" s="154"/>
      <c r="D15" s="96">
        <f>SUM(D10:D14)</f>
        <v>24.275219285219286</v>
      </c>
      <c r="E15" s="97">
        <f>SUM(E10:E14)</f>
        <v>28.394903474903476</v>
      </c>
      <c r="F15" s="97">
        <f>SUM(F10:F14)</f>
        <v>112.05857588357587</v>
      </c>
      <c r="G15" s="97">
        <f>SUM(G10:G14)</f>
        <v>821.99330165330173</v>
      </c>
      <c r="H15" s="11"/>
      <c r="I15" s="16" t="s">
        <v>128</v>
      </c>
    </row>
    <row r="16" spans="1:10" ht="16.5" customHeight="1" thickBot="1" x14ac:dyDescent="0.3">
      <c r="A16" s="155" t="s">
        <v>19</v>
      </c>
      <c r="B16" s="156"/>
      <c r="C16" s="98"/>
      <c r="D16" s="99" t="s">
        <v>124</v>
      </c>
      <c r="E16" s="99" t="s">
        <v>125</v>
      </c>
      <c r="F16" s="99" t="s">
        <v>126</v>
      </c>
      <c r="G16" s="100" t="s">
        <v>127</v>
      </c>
      <c r="H16" s="27"/>
      <c r="I16" s="28" t="s">
        <v>122</v>
      </c>
    </row>
    <row r="17" spans="1:9" ht="15.75" thickBot="1" x14ac:dyDescent="0.3">
      <c r="A17" s="151" t="s">
        <v>20</v>
      </c>
      <c r="B17" s="152"/>
      <c r="C17" s="1"/>
      <c r="D17" s="1"/>
      <c r="E17" s="1"/>
      <c r="F17" s="1"/>
      <c r="G17" s="1"/>
      <c r="H17" s="1"/>
      <c r="I17" s="82"/>
    </row>
    <row r="18" spans="1:9" ht="16.5" customHeight="1" thickBot="1" x14ac:dyDescent="0.3">
      <c r="A18" s="173" t="s">
        <v>14</v>
      </c>
      <c r="B18" s="174"/>
      <c r="C18" s="174"/>
      <c r="D18" s="83"/>
      <c r="E18" s="83"/>
      <c r="F18" s="83"/>
      <c r="G18" s="83"/>
      <c r="H18" s="83"/>
      <c r="I18" s="83"/>
    </row>
    <row r="19" spans="1:9" ht="19.5" thickBot="1" x14ac:dyDescent="0.35">
      <c r="A19" s="66" t="s">
        <v>79</v>
      </c>
      <c r="B19" s="101" t="s">
        <v>80</v>
      </c>
      <c r="C19" s="13">
        <v>250</v>
      </c>
      <c r="D19" s="55">
        <v>5.55</v>
      </c>
      <c r="E19" s="55">
        <v>5</v>
      </c>
      <c r="F19" s="76">
        <v>10.6</v>
      </c>
      <c r="G19" s="54">
        <v>105.77</v>
      </c>
      <c r="H19" s="11" t="s">
        <v>18</v>
      </c>
      <c r="I19" s="102"/>
    </row>
    <row r="20" spans="1:9" ht="19.5" thickBot="1" x14ac:dyDescent="0.3">
      <c r="A20" s="24" t="s">
        <v>81</v>
      </c>
      <c r="B20" s="93" t="s">
        <v>82</v>
      </c>
      <c r="C20" s="103">
        <v>80</v>
      </c>
      <c r="D20" s="53">
        <v>14.833333333333336</v>
      </c>
      <c r="E20" s="53">
        <v>10.875999999999999</v>
      </c>
      <c r="F20" s="53">
        <v>5.3293333333333326</v>
      </c>
      <c r="G20" s="69">
        <v>178.99333333333331</v>
      </c>
      <c r="H20" s="11" t="s">
        <v>83</v>
      </c>
      <c r="I20" s="102"/>
    </row>
    <row r="21" spans="1:9" ht="19.5" thickBot="1" x14ac:dyDescent="0.3">
      <c r="A21" s="24" t="s">
        <v>84</v>
      </c>
      <c r="B21" s="93" t="s">
        <v>85</v>
      </c>
      <c r="C21" s="14" t="s">
        <v>72</v>
      </c>
      <c r="D21" s="68">
        <v>1.173</v>
      </c>
      <c r="E21" s="68">
        <v>4.0979999999999999</v>
      </c>
      <c r="F21" s="68">
        <v>7.2289999999999992</v>
      </c>
      <c r="G21" s="69">
        <v>71.150000000000006</v>
      </c>
      <c r="H21" s="11" t="s">
        <v>18</v>
      </c>
      <c r="I21" s="102"/>
    </row>
    <row r="22" spans="1:9" ht="19.5" thickBot="1" x14ac:dyDescent="0.3">
      <c r="A22" s="24" t="s">
        <v>30</v>
      </c>
      <c r="B22" s="30" t="s">
        <v>31</v>
      </c>
      <c r="C22" s="14">
        <v>200</v>
      </c>
      <c r="D22" s="68">
        <v>4</v>
      </c>
      <c r="E22" s="68">
        <v>0.8</v>
      </c>
      <c r="F22" s="68">
        <v>32.4</v>
      </c>
      <c r="G22" s="69">
        <v>154</v>
      </c>
      <c r="H22" s="11"/>
      <c r="I22" s="102"/>
    </row>
    <row r="23" spans="1:9" ht="19.5" thickBot="1" x14ac:dyDescent="0.35">
      <c r="A23" s="104" t="s">
        <v>86</v>
      </c>
      <c r="B23" s="105" t="s">
        <v>87</v>
      </c>
      <c r="C23" s="106" t="s">
        <v>34</v>
      </c>
      <c r="D23" s="55">
        <v>0.64331122166943067</v>
      </c>
      <c r="E23" s="68">
        <v>3.0998652570480929</v>
      </c>
      <c r="F23" s="68">
        <v>2.1729892205638475</v>
      </c>
      <c r="G23" s="69">
        <v>37.839880458817028</v>
      </c>
      <c r="H23" s="11">
        <v>0</v>
      </c>
      <c r="I23" s="102"/>
    </row>
    <row r="24" spans="1:9" ht="21" customHeight="1" thickBot="1" x14ac:dyDescent="0.35">
      <c r="A24" s="24" t="s">
        <v>88</v>
      </c>
      <c r="B24" s="107" t="s">
        <v>28</v>
      </c>
      <c r="C24" s="108" t="s">
        <v>72</v>
      </c>
      <c r="D24" s="68">
        <v>3.3199999999999994</v>
      </c>
      <c r="E24" s="68">
        <v>0.56000000000000005</v>
      </c>
      <c r="F24" s="68">
        <v>19.2</v>
      </c>
      <c r="G24" s="69">
        <v>98.8</v>
      </c>
      <c r="H24" s="11" t="s">
        <v>18</v>
      </c>
      <c r="I24" s="102"/>
    </row>
    <row r="25" spans="1:9" ht="19.5" thickBot="1" x14ac:dyDescent="0.3">
      <c r="A25" s="109" t="s">
        <v>16</v>
      </c>
      <c r="B25" s="43" t="s">
        <v>17</v>
      </c>
      <c r="C25" s="50" t="s">
        <v>35</v>
      </c>
      <c r="D25" s="18">
        <v>0</v>
      </c>
      <c r="E25" s="18">
        <v>0</v>
      </c>
      <c r="F25" s="18">
        <v>12.375</v>
      </c>
      <c r="G25" s="110">
        <v>49.5</v>
      </c>
      <c r="H25" s="11">
        <v>0</v>
      </c>
      <c r="I25" s="16"/>
    </row>
    <row r="26" spans="1:9" ht="19.5" thickBot="1" x14ac:dyDescent="0.3">
      <c r="A26" s="40">
        <v>0</v>
      </c>
      <c r="B26" s="111" t="s">
        <v>45</v>
      </c>
      <c r="C26" s="29" t="s">
        <v>21</v>
      </c>
      <c r="D26" s="41">
        <v>6</v>
      </c>
      <c r="E26" s="41">
        <v>4</v>
      </c>
      <c r="F26" s="41">
        <v>9</v>
      </c>
      <c r="G26" s="9">
        <v>96</v>
      </c>
      <c r="H26" s="11" t="s">
        <v>48</v>
      </c>
      <c r="I26" s="11"/>
    </row>
    <row r="27" spans="1:9" ht="16.5" thickBot="1" x14ac:dyDescent="0.3">
      <c r="A27" s="150" t="s">
        <v>13</v>
      </c>
      <c r="B27" s="153"/>
      <c r="C27" s="154"/>
      <c r="D27" s="112">
        <f>SUM(D19:D26)</f>
        <v>35.51964455500277</v>
      </c>
      <c r="E27" s="97">
        <f>SUM(E19:E26)</f>
        <v>28.433865257048094</v>
      </c>
      <c r="F27" s="97">
        <f>SUM(F19:F26)</f>
        <v>98.306322553897175</v>
      </c>
      <c r="G27" s="97">
        <f>SUM(G19:G26)</f>
        <v>792.05321379215025</v>
      </c>
      <c r="H27" s="11"/>
      <c r="I27" s="11" t="s">
        <v>129</v>
      </c>
    </row>
    <row r="28" spans="1:9" ht="16.5" customHeight="1" thickBot="1" x14ac:dyDescent="0.3">
      <c r="A28" s="155" t="s">
        <v>19</v>
      </c>
      <c r="B28" s="156"/>
      <c r="C28" s="98"/>
      <c r="D28" s="99" t="s">
        <v>124</v>
      </c>
      <c r="E28" s="99" t="s">
        <v>125</v>
      </c>
      <c r="F28" s="99" t="s">
        <v>126</v>
      </c>
      <c r="G28" s="100" t="s">
        <v>127</v>
      </c>
      <c r="H28" s="27"/>
      <c r="I28" s="28" t="s">
        <v>122</v>
      </c>
    </row>
    <row r="29" spans="1:9" ht="15.75" customHeight="1" thickBot="1" x14ac:dyDescent="0.3">
      <c r="A29" s="151" t="s">
        <v>24</v>
      </c>
      <c r="B29" s="152"/>
      <c r="C29" s="1"/>
      <c r="D29" s="1"/>
      <c r="E29" s="1"/>
      <c r="F29" s="1"/>
      <c r="G29" s="1"/>
      <c r="H29" s="1"/>
      <c r="I29" s="82"/>
    </row>
    <row r="30" spans="1:9" ht="16.5" customHeight="1" thickBot="1" x14ac:dyDescent="0.3">
      <c r="A30" s="173" t="s">
        <v>14</v>
      </c>
      <c r="B30" s="174"/>
      <c r="C30" s="174"/>
      <c r="D30" s="83"/>
      <c r="E30" s="83"/>
      <c r="F30" s="83"/>
      <c r="G30" s="83"/>
      <c r="H30" s="83"/>
      <c r="I30" s="83"/>
    </row>
    <row r="31" spans="1:9" ht="19.5" thickBot="1" x14ac:dyDescent="0.35">
      <c r="A31" s="113" t="s">
        <v>89</v>
      </c>
      <c r="B31" s="114" t="s">
        <v>90</v>
      </c>
      <c r="C31" s="115" t="s">
        <v>130</v>
      </c>
      <c r="D31" s="55">
        <v>8.7439028475711886</v>
      </c>
      <c r="E31" s="76">
        <v>6.1423450586264661</v>
      </c>
      <c r="F31" s="76">
        <v>35.393341708542714</v>
      </c>
      <c r="G31" s="54">
        <v>231.99757118927974</v>
      </c>
      <c r="H31" s="35" t="s">
        <v>48</v>
      </c>
      <c r="I31" s="102"/>
    </row>
    <row r="32" spans="1:9" ht="16.5" thickBot="1" x14ac:dyDescent="0.3">
      <c r="A32" s="10" t="s">
        <v>36</v>
      </c>
      <c r="B32" s="33" t="s">
        <v>37</v>
      </c>
      <c r="C32" s="36">
        <v>100</v>
      </c>
      <c r="D32" s="71">
        <v>11.737500000000001</v>
      </c>
      <c r="E32" s="71">
        <v>16.112499999999997</v>
      </c>
      <c r="F32" s="71">
        <v>5.5499999999999989</v>
      </c>
      <c r="G32" s="116">
        <v>214.72499999999997</v>
      </c>
      <c r="H32" s="35" t="s">
        <v>46</v>
      </c>
      <c r="I32" s="102"/>
    </row>
    <row r="33" spans="1:9" ht="19.5" thickBot="1" x14ac:dyDescent="0.35">
      <c r="A33" s="117" t="s">
        <v>92</v>
      </c>
      <c r="B33" s="118" t="s">
        <v>93</v>
      </c>
      <c r="C33" s="119">
        <v>200</v>
      </c>
      <c r="D33" s="55">
        <v>9.1733333333333302</v>
      </c>
      <c r="E33" s="76">
        <v>4.471111111111111</v>
      </c>
      <c r="F33" s="76">
        <v>54.275555555555563</v>
      </c>
      <c r="G33" s="54">
        <v>298.59555555555551</v>
      </c>
      <c r="H33" s="35" t="s">
        <v>18</v>
      </c>
      <c r="I33" s="102"/>
    </row>
    <row r="34" spans="1:9" ht="19.5" thickBot="1" x14ac:dyDescent="0.35">
      <c r="A34" s="12" t="s">
        <v>77</v>
      </c>
      <c r="B34" s="120" t="s">
        <v>69</v>
      </c>
      <c r="C34" s="14">
        <v>200</v>
      </c>
      <c r="D34" s="68">
        <v>0.33333333333333331</v>
      </c>
      <c r="E34" s="68">
        <v>6.6666666666666666E-2</v>
      </c>
      <c r="F34" s="68">
        <v>6.4399999999999995</v>
      </c>
      <c r="G34" s="69">
        <v>27.666666666666664</v>
      </c>
      <c r="H34" s="35">
        <v>0</v>
      </c>
      <c r="I34" s="102"/>
    </row>
    <row r="35" spans="1:9" ht="19.5" thickBot="1" x14ac:dyDescent="0.35">
      <c r="A35" s="24" t="s">
        <v>38</v>
      </c>
      <c r="B35" s="121" t="s">
        <v>39</v>
      </c>
      <c r="C35" s="14" t="s">
        <v>34</v>
      </c>
      <c r="D35" s="68">
        <v>0.3</v>
      </c>
      <c r="E35" s="68">
        <v>2.95</v>
      </c>
      <c r="F35" s="68">
        <v>2.5</v>
      </c>
      <c r="G35" s="69">
        <v>37.519999999999996</v>
      </c>
      <c r="H35" s="11">
        <v>0</v>
      </c>
      <c r="I35" s="102"/>
    </row>
    <row r="36" spans="1:9" ht="19.5" thickBot="1" x14ac:dyDescent="0.35">
      <c r="A36" s="31" t="s">
        <v>22</v>
      </c>
      <c r="B36" s="32" t="s">
        <v>23</v>
      </c>
      <c r="C36" s="94">
        <v>40</v>
      </c>
      <c r="D36" s="55">
        <v>2.4</v>
      </c>
      <c r="E36" s="68">
        <v>0.72</v>
      </c>
      <c r="F36" s="68">
        <v>9.1999999999999993</v>
      </c>
      <c r="G36" s="69">
        <v>55.2</v>
      </c>
      <c r="H36" s="35" t="s">
        <v>18</v>
      </c>
      <c r="I36" s="102"/>
    </row>
    <row r="37" spans="1:9" ht="16.5" customHeight="1" thickBot="1" x14ac:dyDescent="0.3">
      <c r="A37" s="150" t="s">
        <v>13</v>
      </c>
      <c r="B37" s="153"/>
      <c r="C37" s="154"/>
      <c r="D37" s="97">
        <f>SUM(D31:D36)</f>
        <v>32.688069514237853</v>
      </c>
      <c r="E37" s="97">
        <f>SUM(E31:E36)</f>
        <v>30.46262283640424</v>
      </c>
      <c r="F37" s="97">
        <f>SUM(F31:F36)</f>
        <v>113.35889726409827</v>
      </c>
      <c r="G37" s="97">
        <f>SUM(G31:G36)</f>
        <v>865.7047934115019</v>
      </c>
      <c r="H37" s="11"/>
      <c r="I37" s="11" t="s">
        <v>131</v>
      </c>
    </row>
    <row r="38" spans="1:9" ht="15.75" customHeight="1" thickBot="1" x14ac:dyDescent="0.3">
      <c r="A38" s="155" t="s">
        <v>19</v>
      </c>
      <c r="B38" s="156"/>
      <c r="C38" s="98"/>
      <c r="D38" s="99" t="s">
        <v>124</v>
      </c>
      <c r="E38" s="99" t="s">
        <v>125</v>
      </c>
      <c r="F38" s="99" t="s">
        <v>126</v>
      </c>
      <c r="G38" s="100" t="s">
        <v>127</v>
      </c>
      <c r="H38" s="27"/>
      <c r="I38" s="28" t="s">
        <v>122</v>
      </c>
    </row>
    <row r="39" spans="1:9" ht="15.75" customHeight="1" thickBot="1" x14ac:dyDescent="0.3">
      <c r="A39" s="151" t="s">
        <v>25</v>
      </c>
      <c r="B39" s="152"/>
      <c r="C39" s="1"/>
      <c r="D39" s="1"/>
      <c r="E39" s="1"/>
      <c r="F39" s="1"/>
      <c r="G39" s="1"/>
      <c r="H39" s="1"/>
      <c r="I39" s="82"/>
    </row>
    <row r="40" spans="1:9" ht="16.5" customHeight="1" thickBot="1" x14ac:dyDescent="0.3">
      <c r="A40" s="173" t="s">
        <v>14</v>
      </c>
      <c r="B40" s="174"/>
      <c r="C40" s="174"/>
      <c r="D40" s="83"/>
      <c r="E40" s="83"/>
      <c r="F40" s="83"/>
      <c r="G40" s="83"/>
      <c r="H40" s="83"/>
      <c r="I40" s="83"/>
    </row>
    <row r="41" spans="1:9" ht="19.5" thickBot="1" x14ac:dyDescent="0.3">
      <c r="A41" s="123" t="s">
        <v>94</v>
      </c>
      <c r="B41" s="39" t="s">
        <v>95</v>
      </c>
      <c r="C41" s="124" t="s">
        <v>130</v>
      </c>
      <c r="D41" s="68">
        <v>7.9066666666666654</v>
      </c>
      <c r="E41" s="68">
        <v>8.8833333333333329</v>
      </c>
      <c r="F41" s="68">
        <v>15.993333333333332</v>
      </c>
      <c r="G41" s="69">
        <v>178.48333333333332</v>
      </c>
      <c r="H41" s="11" t="s">
        <v>96</v>
      </c>
      <c r="I41" s="125"/>
    </row>
    <row r="42" spans="1:9" ht="19.5" thickBot="1" x14ac:dyDescent="0.3">
      <c r="A42" s="126" t="s">
        <v>98</v>
      </c>
      <c r="B42" s="93" t="s">
        <v>99</v>
      </c>
      <c r="C42" s="110">
        <v>80</v>
      </c>
      <c r="D42" s="55">
        <v>12.486666666666668</v>
      </c>
      <c r="E42" s="68">
        <v>12.102666666666664</v>
      </c>
      <c r="F42" s="68">
        <v>5.689333333333332</v>
      </c>
      <c r="G42" s="69">
        <v>182.59333333333331</v>
      </c>
      <c r="H42" s="37" t="s">
        <v>97</v>
      </c>
      <c r="I42" s="125"/>
    </row>
    <row r="43" spans="1:9" ht="19.5" thickBot="1" x14ac:dyDescent="0.3">
      <c r="A43" s="33" t="s">
        <v>41</v>
      </c>
      <c r="B43" s="93" t="s">
        <v>117</v>
      </c>
      <c r="C43" s="110">
        <v>40</v>
      </c>
      <c r="D43" s="55">
        <v>1.008</v>
      </c>
      <c r="E43" s="68">
        <v>1.8319999999999999</v>
      </c>
      <c r="F43" s="68">
        <v>3.3439999999999994</v>
      </c>
      <c r="G43" s="69">
        <v>33.903999999999996</v>
      </c>
      <c r="H43" s="37" t="s">
        <v>46</v>
      </c>
      <c r="I43" s="125"/>
    </row>
    <row r="44" spans="1:9" ht="19.5" thickBot="1" x14ac:dyDescent="0.3">
      <c r="A44" s="34" t="s">
        <v>101</v>
      </c>
      <c r="B44" s="127" t="s">
        <v>100</v>
      </c>
      <c r="C44" s="103">
        <v>200</v>
      </c>
      <c r="D44" s="55">
        <v>4.54</v>
      </c>
      <c r="E44" s="68">
        <v>5.0861609195402302</v>
      </c>
      <c r="F44" s="68">
        <v>29.418160919540227</v>
      </c>
      <c r="G44" s="69">
        <v>178.22</v>
      </c>
      <c r="H44" s="37" t="s">
        <v>48</v>
      </c>
      <c r="I44" s="125"/>
    </row>
    <row r="45" spans="1:9" ht="19.5" thickBot="1" x14ac:dyDescent="0.3">
      <c r="A45" s="109" t="s">
        <v>77</v>
      </c>
      <c r="B45" s="127" t="s">
        <v>49</v>
      </c>
      <c r="C45" s="14">
        <v>200</v>
      </c>
      <c r="D45" s="68">
        <v>0.33333333333333331</v>
      </c>
      <c r="E45" s="68">
        <v>6.6666666666666666E-2</v>
      </c>
      <c r="F45" s="68">
        <v>6.4399999999999995</v>
      </c>
      <c r="G45" s="69">
        <v>27.666666666666664</v>
      </c>
      <c r="H45" s="37">
        <v>0</v>
      </c>
      <c r="I45" s="125"/>
    </row>
    <row r="46" spans="1:9" ht="19.5" thickBot="1" x14ac:dyDescent="0.35">
      <c r="A46" s="129" t="s">
        <v>32</v>
      </c>
      <c r="B46" s="130" t="s">
        <v>33</v>
      </c>
      <c r="C46" s="122" t="s">
        <v>34</v>
      </c>
      <c r="D46" s="55">
        <v>0.65999999999999992</v>
      </c>
      <c r="E46" s="68">
        <v>2.56</v>
      </c>
      <c r="F46" s="68">
        <v>2.5300000000000002</v>
      </c>
      <c r="G46" s="69">
        <v>34.239999999999995</v>
      </c>
      <c r="H46" s="37">
        <v>0</v>
      </c>
      <c r="I46" s="125"/>
    </row>
    <row r="47" spans="1:9" ht="19.5" thickBot="1" x14ac:dyDescent="0.3">
      <c r="A47" s="40" t="s">
        <v>22</v>
      </c>
      <c r="B47" s="22" t="s">
        <v>27</v>
      </c>
      <c r="C47" s="94">
        <v>40</v>
      </c>
      <c r="D47" s="55">
        <v>2.4</v>
      </c>
      <c r="E47" s="68">
        <v>0.72</v>
      </c>
      <c r="F47" s="68">
        <v>9.1999999999999993</v>
      </c>
      <c r="G47" s="69">
        <v>55.2</v>
      </c>
      <c r="H47" s="21" t="s">
        <v>18</v>
      </c>
      <c r="I47" s="11"/>
    </row>
    <row r="48" spans="1:9" ht="19.5" thickBot="1" x14ac:dyDescent="0.35">
      <c r="A48" s="12">
        <v>0</v>
      </c>
      <c r="B48" s="131" t="s">
        <v>116</v>
      </c>
      <c r="C48" s="14" t="s">
        <v>21</v>
      </c>
      <c r="D48" s="77">
        <v>6</v>
      </c>
      <c r="E48" s="77">
        <v>4</v>
      </c>
      <c r="F48" s="77">
        <v>9</v>
      </c>
      <c r="G48" s="78">
        <v>96</v>
      </c>
      <c r="H48" s="37" t="s">
        <v>48</v>
      </c>
      <c r="I48" s="125"/>
    </row>
    <row r="49" spans="1:9" ht="16.5" customHeight="1" thickBot="1" x14ac:dyDescent="0.3">
      <c r="A49" s="150" t="s">
        <v>13</v>
      </c>
      <c r="B49" s="153"/>
      <c r="C49" s="154"/>
      <c r="D49" s="132">
        <f>SUM(D41:D48)</f>
        <v>35.334666666666664</v>
      </c>
      <c r="E49" s="132">
        <f>SUM(E41:E48)</f>
        <v>35.250827586206896</v>
      </c>
      <c r="F49" s="132">
        <f>SUM(F41:F48)</f>
        <v>81.614827586206886</v>
      </c>
      <c r="G49" s="132">
        <f>SUM(G41:G48)</f>
        <v>786.3073333333333</v>
      </c>
      <c r="H49" s="11"/>
      <c r="I49" s="11" t="s">
        <v>132</v>
      </c>
    </row>
    <row r="50" spans="1:9" ht="15.75" customHeight="1" thickBot="1" x14ac:dyDescent="0.3">
      <c r="A50" s="155" t="s">
        <v>19</v>
      </c>
      <c r="B50" s="156"/>
      <c r="C50" s="98"/>
      <c r="D50" s="99" t="s">
        <v>124</v>
      </c>
      <c r="E50" s="99" t="s">
        <v>125</v>
      </c>
      <c r="F50" s="99" t="s">
        <v>126</v>
      </c>
      <c r="G50" s="100" t="s">
        <v>127</v>
      </c>
      <c r="H50" s="27"/>
      <c r="I50" s="28" t="s">
        <v>122</v>
      </c>
    </row>
    <row r="51" spans="1:9" ht="15.75" customHeight="1" thickBot="1" x14ac:dyDescent="0.3">
      <c r="A51" s="151" t="s">
        <v>26</v>
      </c>
      <c r="B51" s="152"/>
      <c r="C51" s="1"/>
      <c r="D51" s="1"/>
      <c r="E51" s="1"/>
      <c r="F51" s="1"/>
      <c r="G51" s="1"/>
      <c r="H51" s="1"/>
      <c r="I51" s="82"/>
    </row>
    <row r="52" spans="1:9" ht="16.5" customHeight="1" thickBot="1" x14ac:dyDescent="0.3">
      <c r="A52" s="173" t="s">
        <v>14</v>
      </c>
      <c r="B52" s="174"/>
      <c r="C52" s="174"/>
      <c r="D52" s="83"/>
      <c r="E52" s="83"/>
      <c r="F52" s="83"/>
      <c r="G52" s="83"/>
      <c r="H52" s="83"/>
      <c r="I52" s="83"/>
    </row>
    <row r="53" spans="1:9" ht="19.5" thickBot="1" x14ac:dyDescent="0.3">
      <c r="A53" s="133" t="s">
        <v>102</v>
      </c>
      <c r="B53" s="93" t="s">
        <v>103</v>
      </c>
      <c r="C53" s="36" t="s">
        <v>78</v>
      </c>
      <c r="D53" s="68">
        <v>14.721</v>
      </c>
      <c r="E53" s="68">
        <v>10.545000000000002</v>
      </c>
      <c r="F53" s="68">
        <v>61.985999999999997</v>
      </c>
      <c r="G53" s="69">
        <v>406.04099999999994</v>
      </c>
      <c r="H53" s="11">
        <v>0</v>
      </c>
      <c r="I53" s="125"/>
    </row>
    <row r="54" spans="1:9" ht="19.5" thickBot="1" x14ac:dyDescent="0.3">
      <c r="A54" s="134" t="s">
        <v>104</v>
      </c>
      <c r="B54" s="30" t="s">
        <v>105</v>
      </c>
      <c r="C54" s="17" t="s">
        <v>34</v>
      </c>
      <c r="D54" s="70">
        <v>0.68</v>
      </c>
      <c r="E54" s="68">
        <v>1.03</v>
      </c>
      <c r="F54" s="68">
        <v>1.87</v>
      </c>
      <c r="G54" s="69">
        <v>21.71</v>
      </c>
      <c r="H54" s="37">
        <v>0</v>
      </c>
      <c r="I54" s="125"/>
    </row>
    <row r="55" spans="1:9" ht="19.5" thickBot="1" x14ac:dyDescent="0.3">
      <c r="A55" s="33" t="s">
        <v>106</v>
      </c>
      <c r="B55" s="93" t="s">
        <v>107</v>
      </c>
      <c r="C55" s="14" t="s">
        <v>133</v>
      </c>
      <c r="D55" s="70">
        <v>1.4613333333333334</v>
      </c>
      <c r="E55" s="68">
        <v>14.358666666666666</v>
      </c>
      <c r="F55" s="68">
        <v>35.330666666666673</v>
      </c>
      <c r="G55" s="69">
        <v>269.02666666666664</v>
      </c>
      <c r="H55" s="37" t="s">
        <v>48</v>
      </c>
      <c r="I55" s="125"/>
    </row>
    <row r="56" spans="1:9" ht="19.5" thickBot="1" x14ac:dyDescent="0.35">
      <c r="A56" s="135" t="s">
        <v>109</v>
      </c>
      <c r="B56" s="136" t="s">
        <v>70</v>
      </c>
      <c r="C56" s="103">
        <v>200</v>
      </c>
      <c r="D56" s="55">
        <v>0.24</v>
      </c>
      <c r="E56" s="76">
        <v>2.6666666666666668E-2</v>
      </c>
      <c r="F56" s="76">
        <v>0.8</v>
      </c>
      <c r="G56" s="54">
        <v>4.2666666666666666</v>
      </c>
      <c r="H56" s="37">
        <v>0</v>
      </c>
      <c r="I56" s="125"/>
    </row>
    <row r="57" spans="1:9" ht="19.5" thickBot="1" x14ac:dyDescent="0.35">
      <c r="A57" s="137" t="s">
        <v>22</v>
      </c>
      <c r="B57" s="105" t="s">
        <v>27</v>
      </c>
      <c r="C57" s="94">
        <v>40</v>
      </c>
      <c r="D57" s="55">
        <v>2.4</v>
      </c>
      <c r="E57" s="68">
        <v>0.72</v>
      </c>
      <c r="F57" s="68">
        <v>9.1999999999999993</v>
      </c>
      <c r="G57" s="69">
        <v>55.2</v>
      </c>
      <c r="H57" s="37" t="s">
        <v>18</v>
      </c>
      <c r="I57" s="125"/>
    </row>
    <row r="58" spans="1:9" ht="16.5" customHeight="1" thickBot="1" x14ac:dyDescent="0.3">
      <c r="A58" s="150" t="s">
        <v>13</v>
      </c>
      <c r="B58" s="153"/>
      <c r="C58" s="154"/>
      <c r="D58" s="97">
        <f>SUM(D53:D57)</f>
        <v>19.502333333333329</v>
      </c>
      <c r="E58" s="97">
        <f>SUM(E53:E57)</f>
        <v>26.680333333333333</v>
      </c>
      <c r="F58" s="97">
        <f>SUM(F53:F57)</f>
        <v>109.18666666666667</v>
      </c>
      <c r="G58" s="97">
        <f>SUM(G53:G57)</f>
        <v>756.24433333333332</v>
      </c>
      <c r="H58" s="37"/>
      <c r="I58" s="125" t="s">
        <v>134</v>
      </c>
    </row>
    <row r="59" spans="1:9" ht="15.75" customHeight="1" thickBot="1" x14ac:dyDescent="0.3">
      <c r="A59" s="155" t="s">
        <v>19</v>
      </c>
      <c r="B59" s="156"/>
      <c r="C59" s="98"/>
      <c r="D59" s="99" t="s">
        <v>124</v>
      </c>
      <c r="E59" s="99" t="s">
        <v>125</v>
      </c>
      <c r="F59" s="99" t="s">
        <v>126</v>
      </c>
      <c r="G59" s="100" t="s">
        <v>127</v>
      </c>
      <c r="H59" s="27"/>
      <c r="I59" s="28" t="s">
        <v>123</v>
      </c>
    </row>
    <row r="61" spans="1:9" x14ac:dyDescent="0.25">
      <c r="B61" s="72"/>
    </row>
  </sheetData>
  <mergeCells count="26">
    <mergeCell ref="I6:I8"/>
    <mergeCell ref="D7:F7"/>
    <mergeCell ref="A5:B5"/>
    <mergeCell ref="B6:B8"/>
    <mergeCell ref="C6:C8"/>
    <mergeCell ref="D6:F6"/>
    <mergeCell ref="H6:H8"/>
    <mergeCell ref="A18:C18"/>
    <mergeCell ref="A27:C27"/>
    <mergeCell ref="A9:C9"/>
    <mergeCell ref="A15:C15"/>
    <mergeCell ref="A16:B16"/>
    <mergeCell ref="A17:B17"/>
    <mergeCell ref="A30:C30"/>
    <mergeCell ref="A37:C37"/>
    <mergeCell ref="A38:B38"/>
    <mergeCell ref="A39:B39"/>
    <mergeCell ref="A28:B28"/>
    <mergeCell ref="A29:B29"/>
    <mergeCell ref="A59:B59"/>
    <mergeCell ref="A52:C52"/>
    <mergeCell ref="A58:C58"/>
    <mergeCell ref="A40:C40"/>
    <mergeCell ref="A49:C49"/>
    <mergeCell ref="A50:B50"/>
    <mergeCell ref="A51:B51"/>
  </mergeCells>
  <pageMargins left="0.7" right="0.7" top="0.75" bottom="0.75" header="0.3" footer="0.3"/>
  <pageSetup paperSize="3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6FA47-3E16-4ED8-BC89-7E5A7034D139}">
  <dimension ref="A1:J61"/>
  <sheetViews>
    <sheetView tabSelected="1" topLeftCell="A26" zoomScale="70" zoomScaleNormal="70" workbookViewId="0">
      <selection activeCell="N45" sqref="N45"/>
    </sheetView>
  </sheetViews>
  <sheetFormatPr defaultRowHeight="15" x14ac:dyDescent="0.25"/>
  <cols>
    <col min="2" max="2" width="51" customWidth="1"/>
  </cols>
  <sheetData>
    <row r="1" spans="1:10" s="143" customFormat="1" ht="15.75" x14ac:dyDescent="0.25">
      <c r="A1" s="142" t="s">
        <v>164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s="143" customFormat="1" ht="15.75" x14ac:dyDescent="0.25">
      <c r="A2" s="142"/>
      <c r="B2" s="142" t="s">
        <v>156</v>
      </c>
      <c r="C2" s="142"/>
      <c r="D2" s="142"/>
      <c r="E2" s="142"/>
      <c r="F2" s="142"/>
      <c r="G2" s="142"/>
      <c r="H2" s="142"/>
      <c r="I2" s="142"/>
      <c r="J2" s="142"/>
    </row>
    <row r="3" spans="1:10" s="143" customFormat="1" ht="15.75" x14ac:dyDescent="0.25">
      <c r="A3" s="142"/>
      <c r="B3" s="142" t="s">
        <v>161</v>
      </c>
      <c r="C3" s="142"/>
      <c r="D3" s="142"/>
      <c r="E3" s="142"/>
      <c r="F3" s="142"/>
      <c r="G3" s="142" t="s">
        <v>157</v>
      </c>
      <c r="H3" s="142"/>
      <c r="I3" s="142"/>
      <c r="J3" s="142"/>
    </row>
    <row r="4" spans="1:10" ht="16.5" thickBot="1" x14ac:dyDescent="0.3">
      <c r="A4" s="144" t="s">
        <v>159</v>
      </c>
      <c r="G4" s="142" t="s">
        <v>158</v>
      </c>
    </row>
    <row r="5" spans="1:10" ht="15.75" customHeight="1" thickBot="1" x14ac:dyDescent="0.3">
      <c r="A5" s="151" t="s">
        <v>0</v>
      </c>
      <c r="B5" s="152"/>
      <c r="C5" s="1"/>
      <c r="D5" s="1"/>
      <c r="E5" s="1"/>
      <c r="F5" s="1"/>
      <c r="G5" s="1"/>
      <c r="H5" s="1"/>
      <c r="I5" s="82"/>
    </row>
    <row r="6" spans="1:10" ht="79.5" thickBot="1" x14ac:dyDescent="0.3">
      <c r="A6" s="2" t="s">
        <v>1</v>
      </c>
      <c r="B6" s="175" t="s">
        <v>2</v>
      </c>
      <c r="C6" s="178" t="s">
        <v>3</v>
      </c>
      <c r="D6" s="157" t="s">
        <v>4</v>
      </c>
      <c r="E6" s="158"/>
      <c r="F6" s="159"/>
      <c r="G6" s="3" t="s">
        <v>5</v>
      </c>
      <c r="H6" s="147" t="s">
        <v>6</v>
      </c>
      <c r="I6" s="147" t="s">
        <v>7</v>
      </c>
    </row>
    <row r="7" spans="1:10" ht="16.5" thickBot="1" x14ac:dyDescent="0.3">
      <c r="A7" s="4" t="s">
        <v>8</v>
      </c>
      <c r="B7" s="176"/>
      <c r="C7" s="179"/>
      <c r="D7" s="157"/>
      <c r="E7" s="158"/>
      <c r="F7" s="159"/>
      <c r="G7" s="5" t="s">
        <v>9</v>
      </c>
      <c r="H7" s="148"/>
      <c r="I7" s="148"/>
    </row>
    <row r="8" spans="1:10" ht="32.25" thickBot="1" x14ac:dyDescent="0.3">
      <c r="A8" s="6"/>
      <c r="B8" s="177"/>
      <c r="C8" s="180"/>
      <c r="D8" s="7" t="s">
        <v>10</v>
      </c>
      <c r="E8" s="7" t="s">
        <v>11</v>
      </c>
      <c r="F8" s="7" t="s">
        <v>12</v>
      </c>
      <c r="G8" s="8"/>
      <c r="H8" s="149"/>
      <c r="I8" s="149"/>
    </row>
    <row r="9" spans="1:10" ht="16.5" customHeight="1" thickBot="1" x14ac:dyDescent="0.3">
      <c r="A9" s="173" t="s">
        <v>14</v>
      </c>
      <c r="B9" s="174"/>
      <c r="C9" s="174"/>
      <c r="D9" s="83"/>
      <c r="E9" s="83"/>
      <c r="F9" s="83"/>
      <c r="G9" s="83"/>
      <c r="H9" s="83"/>
      <c r="I9" s="83"/>
    </row>
    <row r="10" spans="1:10" ht="19.5" thickBot="1" x14ac:dyDescent="0.3">
      <c r="A10" s="84" t="s">
        <v>42</v>
      </c>
      <c r="B10" s="85" t="s">
        <v>73</v>
      </c>
      <c r="C10" s="86">
        <v>250</v>
      </c>
      <c r="D10" s="68">
        <v>11.936538461538461</v>
      </c>
      <c r="E10" s="68">
        <v>14.641666666666667</v>
      </c>
      <c r="F10" s="68">
        <v>14.82884615384615</v>
      </c>
      <c r="G10" s="69">
        <v>253.18653846153845</v>
      </c>
      <c r="H10" s="11" t="s">
        <v>67</v>
      </c>
      <c r="I10" s="11"/>
    </row>
    <row r="11" spans="1:10" ht="32.25" thickBot="1" x14ac:dyDescent="0.3">
      <c r="A11" s="87" t="s">
        <v>74</v>
      </c>
      <c r="B11" s="145" t="s">
        <v>91</v>
      </c>
      <c r="C11" s="89">
        <v>250</v>
      </c>
      <c r="D11" s="68">
        <v>8.8464285714285733</v>
      </c>
      <c r="E11" s="68">
        <v>10.427380952380954</v>
      </c>
      <c r="F11" s="68">
        <v>78.75</v>
      </c>
      <c r="G11" s="69">
        <v>449.98928571428576</v>
      </c>
      <c r="H11" s="11">
        <v>0</v>
      </c>
      <c r="I11" s="11"/>
    </row>
    <row r="12" spans="1:10" ht="25.5" customHeight="1" thickBot="1" x14ac:dyDescent="0.3">
      <c r="A12" s="90" t="s">
        <v>75</v>
      </c>
      <c r="B12" s="146" t="s">
        <v>76</v>
      </c>
      <c r="C12" s="92" t="s">
        <v>34</v>
      </c>
      <c r="D12" s="68">
        <v>0.75891891891891894</v>
      </c>
      <c r="E12" s="77">
        <v>2.5391891891891891</v>
      </c>
      <c r="F12" s="68">
        <v>2.8397297297297297</v>
      </c>
      <c r="G12" s="52">
        <v>35.950810810810808</v>
      </c>
      <c r="H12" s="11">
        <v>0</v>
      </c>
      <c r="I12" s="11"/>
    </row>
    <row r="13" spans="1:10" ht="19.5" thickBot="1" x14ac:dyDescent="0.3">
      <c r="A13" s="87" t="s">
        <v>22</v>
      </c>
      <c r="B13" s="93" t="s">
        <v>27</v>
      </c>
      <c r="C13" s="94">
        <v>40</v>
      </c>
      <c r="D13" s="55">
        <v>2.4</v>
      </c>
      <c r="E13" s="68">
        <v>0.72</v>
      </c>
      <c r="F13" s="68">
        <v>9.1999999999999993</v>
      </c>
      <c r="G13" s="69">
        <v>55.2</v>
      </c>
      <c r="H13" s="11" t="s">
        <v>18</v>
      </c>
      <c r="I13" s="11"/>
    </row>
    <row r="14" spans="1:10" ht="19.5" thickBot="1" x14ac:dyDescent="0.35">
      <c r="A14" s="12" t="s">
        <v>77</v>
      </c>
      <c r="B14" s="95" t="s">
        <v>68</v>
      </c>
      <c r="C14" s="14">
        <v>200</v>
      </c>
      <c r="D14" s="68">
        <v>0.33333333333333331</v>
      </c>
      <c r="E14" s="68">
        <v>6.6666666666666666E-2</v>
      </c>
      <c r="F14" s="68">
        <v>6.4399999999999995</v>
      </c>
      <c r="G14" s="69">
        <v>27.666666666666664</v>
      </c>
      <c r="H14" s="11">
        <v>0</v>
      </c>
      <c r="I14" s="11"/>
    </row>
    <row r="15" spans="1:10" ht="16.5" thickBot="1" x14ac:dyDescent="0.3">
      <c r="A15" s="150" t="s">
        <v>13</v>
      </c>
      <c r="B15" s="153"/>
      <c r="C15" s="154"/>
      <c r="D15" s="96">
        <f>SUM(D10:D14)</f>
        <v>24.275219285219286</v>
      </c>
      <c r="E15" s="97">
        <f>SUM(E10:E14)</f>
        <v>28.394903474903476</v>
      </c>
      <c r="F15" s="97">
        <f>SUM(F10:F14)</f>
        <v>112.05857588357587</v>
      </c>
      <c r="G15" s="97">
        <f>SUM(G10:G14)</f>
        <v>821.99330165330173</v>
      </c>
      <c r="H15" s="11"/>
      <c r="I15" s="16" t="s">
        <v>128</v>
      </c>
    </row>
    <row r="16" spans="1:10" ht="16.5" customHeight="1" thickBot="1" x14ac:dyDescent="0.3">
      <c r="A16" s="155" t="s">
        <v>19</v>
      </c>
      <c r="B16" s="156"/>
      <c r="C16" s="98"/>
      <c r="D16" s="25" t="s">
        <v>135</v>
      </c>
      <c r="E16" s="25" t="s">
        <v>136</v>
      </c>
      <c r="F16" s="25" t="s">
        <v>137</v>
      </c>
      <c r="G16" s="26" t="s">
        <v>138</v>
      </c>
      <c r="H16" s="27"/>
      <c r="I16" s="28" t="s">
        <v>122</v>
      </c>
    </row>
    <row r="17" spans="1:9" ht="15.75" thickBot="1" x14ac:dyDescent="0.3">
      <c r="A17" s="151" t="s">
        <v>20</v>
      </c>
      <c r="B17" s="152"/>
      <c r="C17" s="1"/>
      <c r="D17" s="1"/>
      <c r="E17" s="1"/>
      <c r="F17" s="1"/>
      <c r="G17" s="1"/>
      <c r="H17" s="1"/>
      <c r="I17" s="82"/>
    </row>
    <row r="18" spans="1:9" ht="16.5" customHeight="1" thickBot="1" x14ac:dyDescent="0.3">
      <c r="A18" s="173" t="s">
        <v>14</v>
      </c>
      <c r="B18" s="174"/>
      <c r="C18" s="174"/>
      <c r="D18" s="83"/>
      <c r="E18" s="83"/>
      <c r="F18" s="83"/>
      <c r="G18" s="83"/>
      <c r="H18" s="83"/>
      <c r="I18" s="83"/>
    </row>
    <row r="19" spans="1:9" ht="19.5" thickBot="1" x14ac:dyDescent="0.35">
      <c r="A19" s="66" t="s">
        <v>79</v>
      </c>
      <c r="B19" s="101" t="s">
        <v>80</v>
      </c>
      <c r="C19" s="13">
        <v>250</v>
      </c>
      <c r="D19" s="55">
        <v>5.55</v>
      </c>
      <c r="E19" s="55">
        <v>5</v>
      </c>
      <c r="F19" s="76">
        <v>10.6</v>
      </c>
      <c r="G19" s="54">
        <v>105.77</v>
      </c>
      <c r="H19" s="11" t="s">
        <v>18</v>
      </c>
      <c r="I19" s="102"/>
    </row>
    <row r="20" spans="1:9" ht="19.5" thickBot="1" x14ac:dyDescent="0.3">
      <c r="A20" s="24" t="s">
        <v>81</v>
      </c>
      <c r="B20" s="93" t="s">
        <v>82</v>
      </c>
      <c r="C20" s="103">
        <v>80</v>
      </c>
      <c r="D20" s="53">
        <v>14.833333333333336</v>
      </c>
      <c r="E20" s="53">
        <v>10.875999999999999</v>
      </c>
      <c r="F20" s="53">
        <v>5.3293333333333326</v>
      </c>
      <c r="G20" s="69">
        <v>178.99333333333331</v>
      </c>
      <c r="H20" s="11" t="s">
        <v>83</v>
      </c>
      <c r="I20" s="102"/>
    </row>
    <row r="21" spans="1:9" ht="19.5" thickBot="1" x14ac:dyDescent="0.3">
      <c r="A21" s="24" t="s">
        <v>84</v>
      </c>
      <c r="B21" s="93" t="s">
        <v>85</v>
      </c>
      <c r="C21" s="14" t="s">
        <v>72</v>
      </c>
      <c r="D21" s="68">
        <v>1.173</v>
      </c>
      <c r="E21" s="68">
        <v>4.0979999999999999</v>
      </c>
      <c r="F21" s="68">
        <v>7.2289999999999992</v>
      </c>
      <c r="G21" s="69">
        <v>71.150000000000006</v>
      </c>
      <c r="H21" s="11" t="s">
        <v>18</v>
      </c>
      <c r="I21" s="102"/>
    </row>
    <row r="22" spans="1:9" ht="19.5" thickBot="1" x14ac:dyDescent="0.3">
      <c r="A22" s="24" t="s">
        <v>30</v>
      </c>
      <c r="B22" s="30" t="s">
        <v>31</v>
      </c>
      <c r="C22" s="14">
        <v>250</v>
      </c>
      <c r="D22" s="68">
        <v>5</v>
      </c>
      <c r="E22" s="68">
        <v>1</v>
      </c>
      <c r="F22" s="68">
        <v>40.5</v>
      </c>
      <c r="G22" s="69">
        <v>192.5</v>
      </c>
      <c r="H22" s="11"/>
      <c r="I22" s="102"/>
    </row>
    <row r="23" spans="1:9" ht="19.5" thickBot="1" x14ac:dyDescent="0.35">
      <c r="A23" s="104" t="s">
        <v>86</v>
      </c>
      <c r="B23" s="105" t="s">
        <v>87</v>
      </c>
      <c r="C23" s="106" t="s">
        <v>34</v>
      </c>
      <c r="D23" s="55">
        <v>0.64331122166943067</v>
      </c>
      <c r="E23" s="68">
        <v>3.0998652570480929</v>
      </c>
      <c r="F23" s="68">
        <v>2.1729892205638475</v>
      </c>
      <c r="G23" s="69">
        <v>37.839880458817028</v>
      </c>
      <c r="H23" s="11">
        <v>0</v>
      </c>
      <c r="I23" s="102"/>
    </row>
    <row r="24" spans="1:9" ht="19.5" customHeight="1" thickBot="1" x14ac:dyDescent="0.35">
      <c r="A24" s="24" t="s">
        <v>88</v>
      </c>
      <c r="B24" s="107" t="s">
        <v>28</v>
      </c>
      <c r="C24" s="108" t="s">
        <v>72</v>
      </c>
      <c r="D24" s="68">
        <v>3.3199999999999994</v>
      </c>
      <c r="E24" s="68">
        <v>0.56000000000000005</v>
      </c>
      <c r="F24" s="68">
        <v>19.2</v>
      </c>
      <c r="G24" s="69">
        <v>98.8</v>
      </c>
      <c r="H24" s="11" t="s">
        <v>18</v>
      </c>
      <c r="I24" s="102"/>
    </row>
    <row r="25" spans="1:9" ht="19.5" thickBot="1" x14ac:dyDescent="0.3">
      <c r="A25" s="109" t="s">
        <v>16</v>
      </c>
      <c r="B25" s="43" t="s">
        <v>17</v>
      </c>
      <c r="C25" s="50" t="s">
        <v>35</v>
      </c>
      <c r="D25" s="18">
        <v>0</v>
      </c>
      <c r="E25" s="18">
        <v>0</v>
      </c>
      <c r="F25" s="18">
        <v>12.375</v>
      </c>
      <c r="G25" s="110">
        <v>49.5</v>
      </c>
      <c r="H25" s="11">
        <v>0</v>
      </c>
      <c r="I25" s="16"/>
    </row>
    <row r="26" spans="1:9" ht="19.5" thickBot="1" x14ac:dyDescent="0.3">
      <c r="A26" s="40">
        <v>0</v>
      </c>
      <c r="B26" s="111" t="s">
        <v>45</v>
      </c>
      <c r="C26" s="29" t="s">
        <v>21</v>
      </c>
      <c r="D26" s="41">
        <v>6</v>
      </c>
      <c r="E26" s="41">
        <v>4</v>
      </c>
      <c r="F26" s="41">
        <v>9</v>
      </c>
      <c r="G26" s="9">
        <v>96</v>
      </c>
      <c r="H26" s="11" t="s">
        <v>48</v>
      </c>
      <c r="I26" s="11"/>
    </row>
    <row r="27" spans="1:9" ht="16.5" thickBot="1" x14ac:dyDescent="0.3">
      <c r="A27" s="150" t="s">
        <v>13</v>
      </c>
      <c r="B27" s="153"/>
      <c r="C27" s="154"/>
      <c r="D27" s="112">
        <f>SUM(D19:D26)</f>
        <v>36.51964455500277</v>
      </c>
      <c r="E27" s="97">
        <f>SUM(E19:E26)</f>
        <v>28.633865257048093</v>
      </c>
      <c r="F27" s="97">
        <f>SUM(F19:F26)</f>
        <v>106.40632255389718</v>
      </c>
      <c r="G27" s="97">
        <f>SUM(G19:G26)</f>
        <v>830.55321379215025</v>
      </c>
      <c r="H27" s="11"/>
      <c r="I27" s="11" t="s">
        <v>140</v>
      </c>
    </row>
    <row r="28" spans="1:9" ht="16.5" customHeight="1" thickBot="1" x14ac:dyDescent="0.3">
      <c r="A28" s="155" t="s">
        <v>19</v>
      </c>
      <c r="B28" s="156"/>
      <c r="C28" s="98"/>
      <c r="D28" s="25" t="s">
        <v>135</v>
      </c>
      <c r="E28" s="25" t="s">
        <v>136</v>
      </c>
      <c r="F28" s="25" t="s">
        <v>137</v>
      </c>
      <c r="G28" s="26" t="s">
        <v>138</v>
      </c>
      <c r="H28" s="27"/>
      <c r="I28" s="28" t="s">
        <v>122</v>
      </c>
    </row>
    <row r="29" spans="1:9" ht="15.75" customHeight="1" thickBot="1" x14ac:dyDescent="0.3">
      <c r="A29" s="151" t="s">
        <v>24</v>
      </c>
      <c r="B29" s="152"/>
      <c r="C29" s="1"/>
      <c r="D29" s="1"/>
      <c r="E29" s="1"/>
      <c r="F29" s="1"/>
      <c r="G29" s="1"/>
      <c r="H29" s="1"/>
      <c r="I29" s="82"/>
    </row>
    <row r="30" spans="1:9" ht="16.5" customHeight="1" thickBot="1" x14ac:dyDescent="0.3">
      <c r="A30" s="173" t="s">
        <v>14</v>
      </c>
      <c r="B30" s="174"/>
      <c r="C30" s="174"/>
      <c r="D30" s="83"/>
      <c r="E30" s="83"/>
      <c r="F30" s="83"/>
      <c r="G30" s="83"/>
      <c r="H30" s="83"/>
      <c r="I30" s="83"/>
    </row>
    <row r="31" spans="1:9" ht="19.5" thickBot="1" x14ac:dyDescent="0.35">
      <c r="A31" s="113" t="s">
        <v>89</v>
      </c>
      <c r="B31" s="114" t="s">
        <v>90</v>
      </c>
      <c r="C31" s="115" t="s">
        <v>130</v>
      </c>
      <c r="D31" s="55">
        <v>8.7439028475711886</v>
      </c>
      <c r="E31" s="76">
        <v>6.1423450586264661</v>
      </c>
      <c r="F31" s="76">
        <v>35.393341708542714</v>
      </c>
      <c r="G31" s="54">
        <v>231.99757118927974</v>
      </c>
      <c r="H31" s="35" t="s">
        <v>48</v>
      </c>
      <c r="I31" s="102"/>
    </row>
    <row r="32" spans="1:9" ht="16.5" thickBot="1" x14ac:dyDescent="0.3">
      <c r="A32" s="10" t="s">
        <v>36</v>
      </c>
      <c r="B32" s="33" t="s">
        <v>37</v>
      </c>
      <c r="C32" s="36">
        <v>100</v>
      </c>
      <c r="D32" s="71">
        <v>11.737500000000001</v>
      </c>
      <c r="E32" s="71">
        <v>16.112499999999997</v>
      </c>
      <c r="F32" s="71">
        <v>5.5499999999999989</v>
      </c>
      <c r="G32" s="116">
        <v>214.72499999999997</v>
      </c>
      <c r="H32" s="35" t="s">
        <v>46</v>
      </c>
      <c r="I32" s="102"/>
    </row>
    <row r="33" spans="1:9" ht="19.5" thickBot="1" x14ac:dyDescent="0.35">
      <c r="A33" s="117" t="s">
        <v>92</v>
      </c>
      <c r="B33" s="118" t="s">
        <v>93</v>
      </c>
      <c r="C33" s="119">
        <v>250</v>
      </c>
      <c r="D33" s="55">
        <v>11.466666666666663</v>
      </c>
      <c r="E33" s="76">
        <v>5.5888888888888886</v>
      </c>
      <c r="F33" s="76">
        <v>67.844444444444449</v>
      </c>
      <c r="G33" s="54">
        <v>373.24444444444441</v>
      </c>
      <c r="H33" s="35" t="s">
        <v>18</v>
      </c>
      <c r="I33" s="102"/>
    </row>
    <row r="34" spans="1:9" ht="19.5" thickBot="1" x14ac:dyDescent="0.35">
      <c r="A34" s="12" t="s">
        <v>77</v>
      </c>
      <c r="B34" s="120" t="s">
        <v>69</v>
      </c>
      <c r="C34" s="14">
        <v>200</v>
      </c>
      <c r="D34" s="68">
        <v>0.33333333333333331</v>
      </c>
      <c r="E34" s="68">
        <v>6.6666666666666666E-2</v>
      </c>
      <c r="F34" s="68">
        <v>6.4399999999999995</v>
      </c>
      <c r="G34" s="69">
        <v>27.666666666666664</v>
      </c>
      <c r="H34" s="35">
        <v>0</v>
      </c>
      <c r="I34" s="102"/>
    </row>
    <row r="35" spans="1:9" ht="19.5" thickBot="1" x14ac:dyDescent="0.35">
      <c r="A35" s="24" t="s">
        <v>38</v>
      </c>
      <c r="B35" s="121" t="s">
        <v>39</v>
      </c>
      <c r="C35" s="14" t="s">
        <v>34</v>
      </c>
      <c r="D35" s="68">
        <v>0.3</v>
      </c>
      <c r="E35" s="68">
        <v>2.95</v>
      </c>
      <c r="F35" s="68">
        <v>2.5</v>
      </c>
      <c r="G35" s="69">
        <v>37.519999999999996</v>
      </c>
      <c r="H35" s="11">
        <v>0</v>
      </c>
      <c r="I35" s="102"/>
    </row>
    <row r="36" spans="1:9" ht="19.5" thickBot="1" x14ac:dyDescent="0.35">
      <c r="A36" s="31" t="s">
        <v>22</v>
      </c>
      <c r="B36" s="32" t="s">
        <v>23</v>
      </c>
      <c r="C36" s="94">
        <v>40</v>
      </c>
      <c r="D36" s="55">
        <v>2.4</v>
      </c>
      <c r="E36" s="68">
        <v>0.72</v>
      </c>
      <c r="F36" s="68">
        <v>9.1999999999999993</v>
      </c>
      <c r="G36" s="69">
        <v>55.2</v>
      </c>
      <c r="H36" s="35" t="s">
        <v>18</v>
      </c>
      <c r="I36" s="102"/>
    </row>
    <row r="37" spans="1:9" ht="16.5" customHeight="1" thickBot="1" x14ac:dyDescent="0.3">
      <c r="A37" s="150" t="s">
        <v>13</v>
      </c>
      <c r="B37" s="153"/>
      <c r="C37" s="154"/>
      <c r="D37" s="97">
        <f>SUM(D31:D36)</f>
        <v>34.981402847571182</v>
      </c>
      <c r="E37" s="97">
        <f>SUM(E31:E36)</f>
        <v>31.580400614182018</v>
      </c>
      <c r="F37" s="97">
        <f>SUM(F31:F36)</f>
        <v>126.92778615298717</v>
      </c>
      <c r="G37" s="97">
        <f>SUM(G31:G36)</f>
        <v>940.3536823003908</v>
      </c>
      <c r="H37" s="11"/>
      <c r="I37" s="11" t="s">
        <v>141</v>
      </c>
    </row>
    <row r="38" spans="1:9" ht="15.75" customHeight="1" thickBot="1" x14ac:dyDescent="0.3">
      <c r="A38" s="155" t="s">
        <v>19</v>
      </c>
      <c r="B38" s="156"/>
      <c r="C38" s="98"/>
      <c r="D38" s="25" t="s">
        <v>135</v>
      </c>
      <c r="E38" s="25" t="s">
        <v>136</v>
      </c>
      <c r="F38" s="25" t="s">
        <v>137</v>
      </c>
      <c r="G38" s="26" t="s">
        <v>138</v>
      </c>
      <c r="H38" s="27"/>
      <c r="I38" s="28" t="s">
        <v>122</v>
      </c>
    </row>
    <row r="39" spans="1:9" ht="15.75" customHeight="1" thickBot="1" x14ac:dyDescent="0.3">
      <c r="A39" s="151" t="s">
        <v>25</v>
      </c>
      <c r="B39" s="152"/>
      <c r="C39" s="1"/>
      <c r="D39" s="1"/>
      <c r="E39" s="1"/>
      <c r="F39" s="1"/>
      <c r="G39" s="1"/>
      <c r="H39" s="1"/>
      <c r="I39" s="82"/>
    </row>
    <row r="40" spans="1:9" ht="16.5" customHeight="1" thickBot="1" x14ac:dyDescent="0.3">
      <c r="A40" s="173" t="s">
        <v>14</v>
      </c>
      <c r="B40" s="174"/>
      <c r="C40" s="174"/>
      <c r="D40" s="83"/>
      <c r="E40" s="83"/>
      <c r="F40" s="83"/>
      <c r="G40" s="83"/>
      <c r="H40" s="83"/>
      <c r="I40" s="83"/>
    </row>
    <row r="41" spans="1:9" ht="19.5" thickBot="1" x14ac:dyDescent="0.3">
      <c r="A41" s="123" t="s">
        <v>94</v>
      </c>
      <c r="B41" s="39" t="s">
        <v>95</v>
      </c>
      <c r="C41" s="124" t="s">
        <v>130</v>
      </c>
      <c r="D41" s="68">
        <v>7.9066666666666654</v>
      </c>
      <c r="E41" s="68">
        <v>8.8833333333333329</v>
      </c>
      <c r="F41" s="68">
        <v>15.993333333333332</v>
      </c>
      <c r="G41" s="69">
        <v>178.48333333333332</v>
      </c>
      <c r="H41" s="11" t="s">
        <v>96</v>
      </c>
      <c r="I41" s="125"/>
    </row>
    <row r="42" spans="1:9" ht="19.5" thickBot="1" x14ac:dyDescent="0.3">
      <c r="A42" s="126" t="s">
        <v>98</v>
      </c>
      <c r="B42" s="93" t="s">
        <v>99</v>
      </c>
      <c r="C42" s="110">
        <v>80</v>
      </c>
      <c r="D42" s="55">
        <v>12.486666666666668</v>
      </c>
      <c r="E42" s="68">
        <v>12.102666666666664</v>
      </c>
      <c r="F42" s="68">
        <v>5.689333333333332</v>
      </c>
      <c r="G42" s="69">
        <v>182.59333333333331</v>
      </c>
      <c r="H42" s="37" t="s">
        <v>97</v>
      </c>
      <c r="I42" s="125"/>
    </row>
    <row r="43" spans="1:9" ht="19.5" thickBot="1" x14ac:dyDescent="0.3">
      <c r="A43" s="33" t="s">
        <v>41</v>
      </c>
      <c r="B43" s="93" t="s">
        <v>117</v>
      </c>
      <c r="C43" s="110">
        <v>50</v>
      </c>
      <c r="D43" s="55">
        <v>1.26</v>
      </c>
      <c r="E43" s="68">
        <v>2.29</v>
      </c>
      <c r="F43" s="68">
        <v>4.18</v>
      </c>
      <c r="G43" s="69">
        <v>42.379999999999995</v>
      </c>
      <c r="H43" s="37" t="s">
        <v>46</v>
      </c>
      <c r="I43" s="125"/>
    </row>
    <row r="44" spans="1:9" ht="19.5" thickBot="1" x14ac:dyDescent="0.3">
      <c r="A44" s="34" t="s">
        <v>101</v>
      </c>
      <c r="B44" s="127" t="s">
        <v>100</v>
      </c>
      <c r="C44" s="103">
        <v>250</v>
      </c>
      <c r="D44" s="55">
        <v>5.6749999999999998</v>
      </c>
      <c r="E44" s="68">
        <v>6.3577011494252869</v>
      </c>
      <c r="F44" s="68">
        <v>36.772701149425288</v>
      </c>
      <c r="G44" s="69">
        <v>222.77500000000001</v>
      </c>
      <c r="H44" s="37" t="s">
        <v>48</v>
      </c>
      <c r="I44" s="125"/>
    </row>
    <row r="45" spans="1:9" ht="19.5" thickBot="1" x14ac:dyDescent="0.3">
      <c r="A45" s="109" t="s">
        <v>77</v>
      </c>
      <c r="B45" s="127" t="s">
        <v>49</v>
      </c>
      <c r="C45" s="14">
        <v>200</v>
      </c>
      <c r="D45" s="68">
        <v>0.33333333333333331</v>
      </c>
      <c r="E45" s="68">
        <v>6.6666666666666666E-2</v>
      </c>
      <c r="F45" s="68">
        <v>6.4399999999999995</v>
      </c>
      <c r="G45" s="69">
        <v>27.666666666666664</v>
      </c>
      <c r="H45" s="37">
        <v>0</v>
      </c>
      <c r="I45" s="125"/>
    </row>
    <row r="46" spans="1:9" ht="19.5" thickBot="1" x14ac:dyDescent="0.35">
      <c r="A46" s="129" t="s">
        <v>32</v>
      </c>
      <c r="B46" s="130" t="s">
        <v>33</v>
      </c>
      <c r="C46" s="122" t="s">
        <v>34</v>
      </c>
      <c r="D46" s="55">
        <v>0.65999999999999992</v>
      </c>
      <c r="E46" s="68">
        <v>2.56</v>
      </c>
      <c r="F46" s="68">
        <v>2.5300000000000002</v>
      </c>
      <c r="G46" s="69">
        <v>34.239999999999995</v>
      </c>
      <c r="H46" s="37">
        <v>0</v>
      </c>
      <c r="I46" s="125"/>
    </row>
    <row r="47" spans="1:9" ht="19.5" thickBot="1" x14ac:dyDescent="0.3">
      <c r="A47" s="40" t="s">
        <v>22</v>
      </c>
      <c r="B47" s="22" t="s">
        <v>27</v>
      </c>
      <c r="C47" s="94">
        <v>40</v>
      </c>
      <c r="D47" s="55">
        <v>2.4</v>
      </c>
      <c r="E47" s="68">
        <v>0.72</v>
      </c>
      <c r="F47" s="68">
        <v>9.1999999999999993</v>
      </c>
      <c r="G47" s="69">
        <v>55.2</v>
      </c>
      <c r="H47" s="21" t="s">
        <v>18</v>
      </c>
      <c r="I47" s="11"/>
    </row>
    <row r="48" spans="1:9" ht="19.5" thickBot="1" x14ac:dyDescent="0.35">
      <c r="A48" s="12">
        <v>0</v>
      </c>
      <c r="B48" s="131" t="s">
        <v>116</v>
      </c>
      <c r="C48" s="14" t="s">
        <v>21</v>
      </c>
      <c r="D48" s="77">
        <v>6</v>
      </c>
      <c r="E48" s="77">
        <v>4</v>
      </c>
      <c r="F48" s="77">
        <v>9</v>
      </c>
      <c r="G48" s="78">
        <v>96</v>
      </c>
      <c r="H48" s="37" t="s">
        <v>48</v>
      </c>
      <c r="I48" s="125"/>
    </row>
    <row r="49" spans="1:10" ht="16.5" customHeight="1" thickBot="1" x14ac:dyDescent="0.3">
      <c r="A49" s="150" t="s">
        <v>13</v>
      </c>
      <c r="B49" s="153"/>
      <c r="C49" s="154"/>
      <c r="D49" s="132">
        <f>SUM(D41:D48)</f>
        <v>36.721666666666664</v>
      </c>
      <c r="E49" s="132">
        <f>SUM(E41:E48)</f>
        <v>36.980367816091949</v>
      </c>
      <c r="F49" s="141">
        <f>SUM(F41:F48)</f>
        <v>89.805367816091959</v>
      </c>
      <c r="G49" s="132">
        <f>SUM(G41:G48)</f>
        <v>839.33833333333325</v>
      </c>
      <c r="H49" s="11"/>
      <c r="I49" s="11" t="s">
        <v>142</v>
      </c>
    </row>
    <row r="50" spans="1:10" ht="15.75" customHeight="1" thickBot="1" x14ac:dyDescent="0.3">
      <c r="A50" s="155" t="s">
        <v>19</v>
      </c>
      <c r="B50" s="156"/>
      <c r="C50" s="98"/>
      <c r="D50" s="25" t="s">
        <v>135</v>
      </c>
      <c r="E50" s="25" t="s">
        <v>136</v>
      </c>
      <c r="F50" s="25" t="s">
        <v>137</v>
      </c>
      <c r="G50" s="26" t="s">
        <v>138</v>
      </c>
      <c r="H50" s="27"/>
      <c r="I50" s="28" t="s">
        <v>122</v>
      </c>
    </row>
    <row r="51" spans="1:10" ht="15.75" customHeight="1" thickBot="1" x14ac:dyDescent="0.3">
      <c r="A51" s="151" t="s">
        <v>26</v>
      </c>
      <c r="B51" s="152"/>
      <c r="C51" s="1"/>
      <c r="D51" s="1"/>
      <c r="E51" s="1"/>
      <c r="F51" s="1"/>
      <c r="G51" s="1"/>
      <c r="H51" s="1"/>
      <c r="I51" s="82"/>
    </row>
    <row r="52" spans="1:10" ht="16.5" customHeight="1" thickBot="1" x14ac:dyDescent="0.3">
      <c r="A52" s="173" t="s">
        <v>14</v>
      </c>
      <c r="B52" s="174"/>
      <c r="C52" s="174"/>
      <c r="D52" s="83"/>
      <c r="E52" s="83"/>
      <c r="F52" s="83"/>
      <c r="G52" s="83"/>
      <c r="H52" s="83"/>
      <c r="I52" s="83"/>
    </row>
    <row r="53" spans="1:10" ht="19.5" thickBot="1" x14ac:dyDescent="0.3">
      <c r="A53" s="133" t="s">
        <v>102</v>
      </c>
      <c r="B53" s="93" t="s">
        <v>103</v>
      </c>
      <c r="C53" s="36" t="s">
        <v>143</v>
      </c>
      <c r="D53" s="68">
        <v>17.665199999999999</v>
      </c>
      <c r="E53" s="68">
        <v>12.654</v>
      </c>
      <c r="F53" s="68">
        <v>74.383200000000002</v>
      </c>
      <c r="G53" s="69">
        <v>487.24919999999997</v>
      </c>
      <c r="H53" s="11">
        <v>0</v>
      </c>
      <c r="I53" s="125"/>
    </row>
    <row r="54" spans="1:10" ht="19.5" thickBot="1" x14ac:dyDescent="0.3">
      <c r="A54" s="134" t="s">
        <v>104</v>
      </c>
      <c r="B54" s="30" t="s">
        <v>105</v>
      </c>
      <c r="C54" s="17" t="s">
        <v>34</v>
      </c>
      <c r="D54" s="70">
        <v>0.68</v>
      </c>
      <c r="E54" s="68">
        <v>1.03</v>
      </c>
      <c r="F54" s="68">
        <v>1.87</v>
      </c>
      <c r="G54" s="69">
        <v>21.71</v>
      </c>
      <c r="H54" s="37">
        <v>0</v>
      </c>
      <c r="I54" s="125"/>
    </row>
    <row r="55" spans="1:10" ht="19.5" thickBot="1" x14ac:dyDescent="0.3">
      <c r="A55" s="33" t="s">
        <v>106</v>
      </c>
      <c r="B55" s="93" t="s">
        <v>107</v>
      </c>
      <c r="C55" s="14" t="s">
        <v>133</v>
      </c>
      <c r="D55" s="70">
        <v>1.4613333333333334</v>
      </c>
      <c r="E55" s="68">
        <v>14.358666666666666</v>
      </c>
      <c r="F55" s="68">
        <v>35.330666666666673</v>
      </c>
      <c r="G55" s="69">
        <v>269.02666666666664</v>
      </c>
      <c r="H55" s="37" t="s">
        <v>48</v>
      </c>
      <c r="I55" s="125"/>
    </row>
    <row r="56" spans="1:10" ht="19.5" thickBot="1" x14ac:dyDescent="0.35">
      <c r="A56" s="135" t="s">
        <v>109</v>
      </c>
      <c r="B56" s="136" t="s">
        <v>70</v>
      </c>
      <c r="C56" s="103">
        <v>200</v>
      </c>
      <c r="D56" s="55">
        <v>0.24</v>
      </c>
      <c r="E56" s="76">
        <v>2.6666666666666668E-2</v>
      </c>
      <c r="F56" s="76">
        <v>0.8</v>
      </c>
      <c r="G56" s="54">
        <v>4.2666666666666666</v>
      </c>
      <c r="H56" s="37">
        <v>0</v>
      </c>
      <c r="I56" s="125"/>
    </row>
    <row r="57" spans="1:10" ht="19.5" thickBot="1" x14ac:dyDescent="0.35">
      <c r="A57" s="137" t="s">
        <v>22</v>
      </c>
      <c r="B57" s="105" t="s">
        <v>27</v>
      </c>
      <c r="C57" s="94">
        <v>40</v>
      </c>
      <c r="D57" s="55">
        <v>2.4</v>
      </c>
      <c r="E57" s="68">
        <v>0.72</v>
      </c>
      <c r="F57" s="68">
        <v>9.1999999999999993</v>
      </c>
      <c r="G57" s="69">
        <v>55.2</v>
      </c>
      <c r="H57" s="37" t="s">
        <v>18</v>
      </c>
      <c r="I57" s="125"/>
    </row>
    <row r="58" spans="1:10" ht="16.5" customHeight="1" thickBot="1" x14ac:dyDescent="0.3">
      <c r="A58" s="150" t="s">
        <v>13</v>
      </c>
      <c r="B58" s="153"/>
      <c r="C58" s="154"/>
      <c r="D58" s="97">
        <f>SUM(D53:D57)</f>
        <v>22.446533333333328</v>
      </c>
      <c r="E58" s="97">
        <f>SUM(E53:E57)</f>
        <v>28.789333333333332</v>
      </c>
      <c r="F58" s="97">
        <f>SUM(F53:F57)</f>
        <v>121.58386666666668</v>
      </c>
      <c r="G58" s="97">
        <f>SUM(G53:G57)</f>
        <v>837.45253333333335</v>
      </c>
      <c r="H58" s="37"/>
      <c r="I58" s="125" t="s">
        <v>144</v>
      </c>
      <c r="J58" t="s">
        <v>139</v>
      </c>
    </row>
    <row r="59" spans="1:10" ht="15.75" customHeight="1" thickBot="1" x14ac:dyDescent="0.3">
      <c r="A59" s="155" t="s">
        <v>19</v>
      </c>
      <c r="B59" s="156"/>
      <c r="C59" s="98"/>
      <c r="D59" s="25" t="s">
        <v>135</v>
      </c>
      <c r="E59" s="25" t="s">
        <v>136</v>
      </c>
      <c r="F59" s="25" t="s">
        <v>137</v>
      </c>
      <c r="G59" s="26" t="s">
        <v>138</v>
      </c>
      <c r="H59" s="27"/>
      <c r="I59" s="28" t="s">
        <v>123</v>
      </c>
    </row>
    <row r="61" spans="1:10" x14ac:dyDescent="0.25">
      <c r="B61" s="72"/>
    </row>
  </sheetData>
  <mergeCells count="26">
    <mergeCell ref="I6:I8"/>
    <mergeCell ref="D7:F7"/>
    <mergeCell ref="A5:B5"/>
    <mergeCell ref="B6:B8"/>
    <mergeCell ref="C6:C8"/>
    <mergeCell ref="D6:F6"/>
    <mergeCell ref="H6:H8"/>
    <mergeCell ref="A18:C18"/>
    <mergeCell ref="A27:C27"/>
    <mergeCell ref="A9:C9"/>
    <mergeCell ref="A15:C15"/>
    <mergeCell ref="A16:B16"/>
    <mergeCell ref="A17:B17"/>
    <mergeCell ref="A30:C30"/>
    <mergeCell ref="A37:C37"/>
    <mergeCell ref="A38:B38"/>
    <mergeCell ref="A39:B39"/>
    <mergeCell ref="A28:B28"/>
    <mergeCell ref="A29:B29"/>
    <mergeCell ref="A59:B59"/>
    <mergeCell ref="A52:C52"/>
    <mergeCell ref="A58:C58"/>
    <mergeCell ref="A40:C40"/>
    <mergeCell ref="A49:C49"/>
    <mergeCell ref="A50:B50"/>
    <mergeCell ref="A51:B51"/>
  </mergeCells>
  <pageMargins left="0.7" right="0.7" top="0.75" bottom="0.75" header="0.3" footer="0.3"/>
  <pageSetup paperSize="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3N 1-4</vt:lpstr>
      <vt:lpstr>3N 1-4_AL</vt:lpstr>
      <vt:lpstr>3N 5-9</vt:lpstr>
      <vt:lpstr>3N 10-12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Angelina Vitolina</dc:creator>
  <cp:lastModifiedBy>RITA FREIMANE</cp:lastModifiedBy>
  <cp:lastPrinted>2024-03-08T09:30:14Z</cp:lastPrinted>
  <dcterms:created xsi:type="dcterms:W3CDTF">2023-07-24T08:22:53Z</dcterms:created>
  <dcterms:modified xsi:type="dcterms:W3CDTF">2024-03-21T12:03:22Z</dcterms:modified>
</cp:coreProperties>
</file>