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pazuskola-my.sharepoint.com/personal/rita_freimane_ropazu-skola_lv/Documents/Desktop/Jauna mape/"/>
    </mc:Choice>
  </mc:AlternateContent>
  <xr:revisionPtr revIDLastSave="0" documentId="8_{15C9E004-F2E9-49CE-A5C2-BC34D6E133CC}" xr6:coauthVersionLast="47" xr6:coauthVersionMax="47" xr10:uidLastSave="{00000000-0000-0000-0000-000000000000}"/>
  <bookViews>
    <workbookView xWindow="-120" yWindow="-120" windowWidth="29040" windowHeight="15840" xr2:uid="{7138C4EF-3AD7-40F8-B5F8-7CC086802DA5}"/>
  </bookViews>
  <sheets>
    <sheet name="2N 1-4" sheetId="23" r:id="rId1"/>
    <sheet name="2N 1-4 AL" sheetId="30" r:id="rId2"/>
    <sheet name="2N 5-9" sheetId="25" r:id="rId3"/>
    <sheet name="2N 10-12" sheetId="2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30" l="1"/>
  <c r="F56" i="30"/>
  <c r="E56" i="30"/>
  <c r="D56" i="30"/>
  <c r="G47" i="30"/>
  <c r="F47" i="30"/>
  <c r="E47" i="30"/>
  <c r="D47" i="30"/>
  <c r="G37" i="30"/>
  <c r="F37" i="30"/>
  <c r="E37" i="30"/>
  <c r="D37" i="30"/>
  <c r="G27" i="30"/>
  <c r="F27" i="30"/>
  <c r="E27" i="30"/>
  <c r="D27" i="30"/>
  <c r="G16" i="30"/>
  <c r="F16" i="30"/>
  <c r="E16" i="30"/>
  <c r="D16" i="30"/>
  <c r="G57" i="26"/>
  <c r="F57" i="26"/>
  <c r="E57" i="26"/>
  <c r="D57" i="26"/>
  <c r="G48" i="26"/>
  <c r="F48" i="26"/>
  <c r="E48" i="26"/>
  <c r="D48" i="26"/>
  <c r="G38" i="26"/>
  <c r="F38" i="26"/>
  <c r="E38" i="26"/>
  <c r="D38" i="26"/>
  <c r="G28" i="26"/>
  <c r="F28" i="26"/>
  <c r="E28" i="26"/>
  <c r="D28" i="26"/>
  <c r="G17" i="26"/>
  <c r="F17" i="26"/>
  <c r="E17" i="26"/>
  <c r="D17" i="26"/>
  <c r="G58" i="25"/>
  <c r="F58" i="25"/>
  <c r="E58" i="25"/>
  <c r="D58" i="25"/>
  <c r="G48" i="25"/>
  <c r="F48" i="25"/>
  <c r="E48" i="25"/>
  <c r="D48" i="25"/>
  <c r="G38" i="25"/>
  <c r="F38" i="25"/>
  <c r="E38" i="25"/>
  <c r="D38" i="25"/>
  <c r="G28" i="25"/>
  <c r="F28" i="25"/>
  <c r="E28" i="25"/>
  <c r="D28" i="25"/>
  <c r="G17" i="25"/>
  <c r="F17" i="25"/>
  <c r="E17" i="25"/>
  <c r="D17" i="25"/>
  <c r="G57" i="23"/>
  <c r="F57" i="23"/>
  <c r="E57" i="23"/>
  <c r="D57" i="23"/>
  <c r="G48" i="23"/>
  <c r="F48" i="23"/>
  <c r="E48" i="23"/>
  <c r="D48" i="23"/>
  <c r="G38" i="23"/>
  <c r="F38" i="23"/>
  <c r="E38" i="23"/>
  <c r="D38" i="23"/>
  <c r="G28" i="23"/>
  <c r="F28" i="23"/>
  <c r="E28" i="23"/>
  <c r="D28" i="23"/>
  <c r="G17" i="23"/>
  <c r="F17" i="23"/>
  <c r="E17" i="23"/>
  <c r="D17" i="23"/>
</calcChain>
</file>

<file path=xl/sharedStrings.xml><?xml version="1.0" encoding="utf-8"?>
<sst xmlns="http://schemas.openxmlformats.org/spreadsheetml/2006/main" count="648" uniqueCount="154">
  <si>
    <t>Pirmdiena</t>
  </si>
  <si>
    <t>Receptūras vai tehnoloģiskās kartes</t>
  </si>
  <si>
    <t>Ēdiena nosaukums u.c informācija</t>
  </si>
  <si>
    <t>1 porc. Iznāk.,g</t>
  </si>
  <si>
    <t xml:space="preserve"> Uzturvielas, g</t>
  </si>
  <si>
    <t>Enerģ.</t>
  </si>
  <si>
    <t>Alergēni</t>
  </si>
  <si>
    <t>Cukurs/sāls</t>
  </si>
  <si>
    <t>Nr.___</t>
  </si>
  <si>
    <t>Kcal</t>
  </si>
  <si>
    <t>Olbalt.vielas</t>
  </si>
  <si>
    <t>Tauki</t>
  </si>
  <si>
    <t>Ogļhidrāti</t>
  </si>
  <si>
    <t>Kopā:</t>
  </si>
  <si>
    <t>Pusdienas</t>
  </si>
  <si>
    <t>150/5</t>
  </si>
  <si>
    <t>Dz2</t>
  </si>
  <si>
    <t>Dzērveņu dzēriens</t>
  </si>
  <si>
    <t>A1</t>
  </si>
  <si>
    <t xml:space="preserve">Enerģijas un uzturvielu dienas normas saskaņā ar MK noteikumiem Nr.172 </t>
  </si>
  <si>
    <t>Otrdiena</t>
  </si>
  <si>
    <t>200</t>
  </si>
  <si>
    <t>Sv4</t>
  </si>
  <si>
    <t>Trešdiena</t>
  </si>
  <si>
    <t>Pied2</t>
  </si>
  <si>
    <t>Dz3.1</t>
  </si>
  <si>
    <t>Ceturtdiena</t>
  </si>
  <si>
    <t>Piektdiena</t>
  </si>
  <si>
    <t>Pilngraudu maize</t>
  </si>
  <si>
    <t>Sv6</t>
  </si>
  <si>
    <t>Saldskābmaize</t>
  </si>
  <si>
    <t>Zi3</t>
  </si>
  <si>
    <t>80</t>
  </si>
  <si>
    <t>20</t>
  </si>
  <si>
    <t>Z13</t>
  </si>
  <si>
    <t>Vistas gaļas zupa ar nūdelēm/ krējums</t>
  </si>
  <si>
    <t>Z9</t>
  </si>
  <si>
    <t xml:space="preserve">Vitamīnu salāti </t>
  </si>
  <si>
    <t>50</t>
  </si>
  <si>
    <t>150</t>
  </si>
  <si>
    <t>SĒ1+2/P</t>
  </si>
  <si>
    <t xml:space="preserve">Šokolādes-biezpiena krēms ar ķiršu ķīseli </t>
  </si>
  <si>
    <t>180</t>
  </si>
  <si>
    <t>A1,A7</t>
  </si>
  <si>
    <t>A7</t>
  </si>
  <si>
    <t>G9.1P</t>
  </si>
  <si>
    <t>Mājas sautējums ar cūkgaļu</t>
  </si>
  <si>
    <t>Z2.1/Cūk/R</t>
  </si>
  <si>
    <t>Biešu zupa ar cūkgaļu/krējums</t>
  </si>
  <si>
    <t>Piens 2%</t>
  </si>
  <si>
    <t>S12.P</t>
  </si>
  <si>
    <t>(g)</t>
  </si>
  <si>
    <t xml:space="preserve">Zemeņu kompots ar cukuru   </t>
  </si>
  <si>
    <t xml:space="preserve">Upeņu kompots ar cukuru   </t>
  </si>
  <si>
    <t>Produktu nosaukums</t>
  </si>
  <si>
    <t xml:space="preserve">Dienas </t>
  </si>
  <si>
    <t>Kopā nedēļas ēdienkartē</t>
  </si>
  <si>
    <t xml:space="preserve">Pēc normām nedēļā </t>
  </si>
  <si>
    <t>1.</t>
  </si>
  <si>
    <t>2.</t>
  </si>
  <si>
    <t>3.</t>
  </si>
  <si>
    <t>4.</t>
  </si>
  <si>
    <t>5.</t>
  </si>
  <si>
    <t>Gaļa, liesa, zivju fileja /neto/</t>
  </si>
  <si>
    <t>Kartupeļi /neto/</t>
  </si>
  <si>
    <t>Piens, kefīrs, jogurts vai cits skābpiena produkts</t>
  </si>
  <si>
    <t>Kopā</t>
  </si>
  <si>
    <t>No tiem svaigā veidā</t>
  </si>
  <si>
    <t>Dārzeņi (izņemot kartupeļus) /neto/</t>
  </si>
  <si>
    <t>Cukurs, dienā</t>
  </si>
  <si>
    <t>X</t>
  </si>
  <si>
    <t>40</t>
  </si>
  <si>
    <t>G37</t>
  </si>
  <si>
    <t>Plovs ar cūkgaļu</t>
  </si>
  <si>
    <t>S1.P</t>
  </si>
  <si>
    <t>Svaigie gurķi</t>
  </si>
  <si>
    <t xml:space="preserve">Jogurts dzēramais bez piedevām </t>
  </si>
  <si>
    <t xml:space="preserve">Cepta zivju fileja panējumā </t>
  </si>
  <si>
    <t>A1,A3,A4,A7</t>
  </si>
  <si>
    <t>S22.P</t>
  </si>
  <si>
    <t>Jaunkāpostu salāti ar redīsiem  un   zaļumiem</t>
  </si>
  <si>
    <t>Pied6</t>
  </si>
  <si>
    <t>Vārīts bulgurs</t>
  </si>
  <si>
    <t>Sv2.1</t>
  </si>
  <si>
    <t>Sēklu maize</t>
  </si>
  <si>
    <t>Vistas gaļa ar  kviešu grūbām, zaļumu pesto un burkāniem</t>
  </si>
  <si>
    <t>Z20.1</t>
  </si>
  <si>
    <t xml:space="preserve">Ziedkāpostu zupa ar vistas gaļu </t>
  </si>
  <si>
    <t>S11</t>
  </si>
  <si>
    <t>Ķīnas kāpostu un kukurūzu salāti</t>
  </si>
  <si>
    <t>Šķelto zirņu zupa VEĢ</t>
  </si>
  <si>
    <t>G12.1</t>
  </si>
  <si>
    <t>Maltās cūkgaļas mērce</t>
  </si>
  <si>
    <t>A9</t>
  </si>
  <si>
    <t>Kartupeļu biezenis</t>
  </si>
  <si>
    <t>Dz3.2</t>
  </si>
  <si>
    <t>Ābolu kompots ar cukuru</t>
  </si>
  <si>
    <t>Ābolu- zemeņu  kompots ar cukuru</t>
  </si>
  <si>
    <t>S23.P</t>
  </si>
  <si>
    <t xml:space="preserve">Sarkanredīsu un gurķu salāti ar krējumu </t>
  </si>
  <si>
    <t>80/100</t>
  </si>
  <si>
    <t>250</t>
  </si>
  <si>
    <t>M2.P</t>
  </si>
  <si>
    <t>Tomātu-dārzeņu mērce</t>
  </si>
  <si>
    <t>12–28</t>
  </si>
  <si>
    <t>16–29</t>
  </si>
  <si>
    <t>55–113</t>
  </si>
  <si>
    <t>490–750</t>
  </si>
  <si>
    <t>Līdz 10g</t>
  </si>
  <si>
    <t>180/10</t>
  </si>
  <si>
    <t>100/100</t>
  </si>
  <si>
    <t>5/0,7</t>
  </si>
  <si>
    <t>0/0,7</t>
  </si>
  <si>
    <t>3/0,85</t>
  </si>
  <si>
    <t>10/0,5</t>
  </si>
  <si>
    <t>10/2</t>
  </si>
  <si>
    <t>18-36</t>
  </si>
  <si>
    <t>23-37</t>
  </si>
  <si>
    <t>79-144</t>
  </si>
  <si>
    <t>700-960</t>
  </si>
  <si>
    <t>250/5</t>
  </si>
  <si>
    <t>5/0,9</t>
  </si>
  <si>
    <t>0/1</t>
  </si>
  <si>
    <t>5/1,02</t>
  </si>
  <si>
    <t>250/15</t>
  </si>
  <si>
    <t>10/0,8</t>
  </si>
  <si>
    <t>20-37</t>
  </si>
  <si>
    <t>27-38</t>
  </si>
  <si>
    <t>90-147</t>
  </si>
  <si>
    <t>800-980</t>
  </si>
  <si>
    <t>5/1,2</t>
  </si>
  <si>
    <t>0/1,3</t>
  </si>
  <si>
    <t>3/0,5</t>
  </si>
  <si>
    <t>5/1,01</t>
  </si>
  <si>
    <t>Dz3.2.0</t>
  </si>
  <si>
    <t>300/15</t>
  </si>
  <si>
    <t>10/1,3</t>
  </si>
  <si>
    <t xml:space="preserve">Piens rīsu </t>
  </si>
  <si>
    <t>Biešu zupa ar cūkgaļu</t>
  </si>
  <si>
    <t>A1,A4</t>
  </si>
  <si>
    <t>Cepta zivju fileja panējumā BP BO</t>
  </si>
  <si>
    <t xml:space="preserve">Kartupeļu biezenis BP </t>
  </si>
  <si>
    <t xml:space="preserve">Sarkanredīsu un gurķu salāti ar  eļļu </t>
  </si>
  <si>
    <t>SĒ1+2/P/AL</t>
  </si>
  <si>
    <t xml:space="preserve">Šokolādes-VEG putukrējums ar ķiršu ķīseli  </t>
  </si>
  <si>
    <t>PUSDIENU ĒDIENKARTE</t>
  </si>
  <si>
    <t xml:space="preserve">Apstiprinu </t>
  </si>
  <si>
    <t xml:space="preserve">Datums: </t>
  </si>
  <si>
    <t>Tehnisku iemeslu dēļ, ēdieni var mainīties, iepriekš saskaņot</t>
  </si>
  <si>
    <t xml:space="preserve">1.-4. klase </t>
  </si>
  <si>
    <t>Ropažu skola</t>
  </si>
  <si>
    <t>DIĒTAS : OLAS_PIENS</t>
  </si>
  <si>
    <t>5.-9. klase</t>
  </si>
  <si>
    <t>10.-12. klase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</si>
</sst>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4"/>
      <name val="Calibri"/>
      <family val="2"/>
      <scheme val="minor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Times New Roman"/>
      <family val="1"/>
      <charset val="186"/>
    </font>
    <font>
      <sz val="10"/>
      <name val="Times New Roman"/>
      <family val="1"/>
    </font>
    <font>
      <sz val="14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indexed="8"/>
      <name val="Times New Roman"/>
      <family val="1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4"/>
      <color rgb="FF000000"/>
      <name val="Calibri"/>
      <family val="2"/>
      <charset val="186"/>
      <scheme val="minor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  <charset val="186"/>
    </font>
    <font>
      <b/>
      <i/>
      <sz val="12"/>
      <color rgb="FF000000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6">
    <xf numFmtId="0" fontId="0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9" fillId="0" borderId="0"/>
  </cellStyleXfs>
  <cellXfs count="175">
    <xf numFmtId="0" fontId="0" fillId="0" borderId="0" xfId="0"/>
    <xf numFmtId="0" fontId="0" fillId="2" borderId="2" xfId="0" applyFill="1" applyBorder="1"/>
    <xf numFmtId="0" fontId="1" fillId="3" borderId="4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0" fillId="3" borderId="8" xfId="0" applyFill="1" applyBorder="1" applyAlignment="1">
      <alignment vertical="top" wrapText="1"/>
    </xf>
    <xf numFmtId="0" fontId="1" fillId="0" borderId="9" xfId="0" applyFont="1" applyBorder="1" applyAlignment="1">
      <alignment horizontal="justify" vertical="center" wrapText="1"/>
    </xf>
    <xf numFmtId="0" fontId="0" fillId="4" borderId="9" xfId="0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0" borderId="4" xfId="4" applyFont="1" applyBorder="1" applyAlignment="1">
      <alignment horizontal="center"/>
    </xf>
    <xf numFmtId="0" fontId="4" fillId="6" borderId="10" xfId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0" fillId="7" borderId="10" xfId="0" applyFill="1" applyBorder="1"/>
    <xf numFmtId="49" fontId="0" fillId="7" borderId="10" xfId="0" applyNumberForma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5" borderId="4" xfId="3" applyFont="1" applyFill="1" applyBorder="1" applyAlignment="1">
      <alignment horizontal="center"/>
    </xf>
    <xf numFmtId="0" fontId="8" fillId="4" borderId="10" xfId="2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5" borderId="10" xfId="3" applyFont="1" applyFill="1" applyBorder="1" applyAlignment="1">
      <alignment horizontal="center"/>
    </xf>
    <xf numFmtId="49" fontId="8" fillId="5" borderId="10" xfId="0" applyNumberFormat="1" applyFont="1" applyFill="1" applyBorder="1" applyAlignment="1">
      <alignment horizontal="center"/>
    </xf>
    <xf numFmtId="49" fontId="15" fillId="0" borderId="10" xfId="1" applyNumberFormat="1" applyFont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 vertical="center" wrapText="1"/>
    </xf>
    <xf numFmtId="49" fontId="6" fillId="4" borderId="1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5" xfId="3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 vertical="center" wrapText="1"/>
    </xf>
    <xf numFmtId="49" fontId="6" fillId="4" borderId="4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0" fillId="2" borderId="3" xfId="0" applyFill="1" applyBorder="1"/>
    <xf numFmtId="0" fontId="0" fillId="10" borderId="10" xfId="0" applyFill="1" applyBorder="1"/>
    <xf numFmtId="0" fontId="4" fillId="6" borderId="10" xfId="0" applyFont="1" applyFill="1" applyBorder="1" applyAlignment="1">
      <alignment horizontal="center" vertical="center" wrapText="1"/>
    </xf>
    <xf numFmtId="0" fontId="8" fillId="4" borderId="4" xfId="5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4" fillId="6" borderId="4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164" fontId="11" fillId="6" borderId="9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0" fontId="4" fillId="0" borderId="10" xfId="3" applyFont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164" fontId="14" fillId="4" borderId="10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justify" vertical="center" wrapText="1"/>
    </xf>
    <xf numFmtId="164" fontId="3" fillId="7" borderId="9" xfId="0" applyNumberFormat="1" applyFont="1" applyFill="1" applyBorder="1" applyAlignment="1">
      <alignment horizontal="center" vertical="center" wrapText="1"/>
    </xf>
    <xf numFmtId="164" fontId="3" fillId="7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4" borderId="10" xfId="3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4" fillId="0" borderId="6" xfId="3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/>
    </xf>
    <xf numFmtId="0" fontId="19" fillId="6" borderId="2" xfId="1" applyFont="1" applyFill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164" fontId="11" fillId="8" borderId="9" xfId="0" applyNumberFormat="1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center" vertical="center" wrapText="1"/>
    </xf>
    <xf numFmtId="0" fontId="29" fillId="0" borderId="0" xfId="3" applyFont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29" fillId="0" borderId="2" xfId="3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164" fontId="11" fillId="6" borderId="10" xfId="0" applyNumberFormat="1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29" fillId="0" borderId="10" xfId="3" applyFont="1" applyBorder="1" applyAlignment="1">
      <alignment horizontal="center"/>
    </xf>
    <xf numFmtId="164" fontId="14" fillId="4" borderId="8" xfId="0" applyNumberFormat="1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30" fillId="0" borderId="10" xfId="1" applyNumberFormat="1" applyFont="1" applyBorder="1" applyAlignment="1">
      <alignment horizontal="center"/>
    </xf>
    <xf numFmtId="0" fontId="8" fillId="4" borderId="8" xfId="3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29" fillId="6" borderId="10" xfId="3" applyFont="1" applyFill="1" applyBorder="1" applyAlignment="1">
      <alignment horizontal="center"/>
    </xf>
    <xf numFmtId="0" fontId="26" fillId="0" borderId="0" xfId="0" applyFont="1"/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31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2" fillId="10" borderId="1" xfId="0" applyFont="1" applyFill="1" applyBorder="1" applyAlignment="1">
      <alignment horizontal="justify" vertical="center" wrapText="1"/>
    </xf>
    <xf numFmtId="0" fontId="2" fillId="10" borderId="2" xfId="0" applyFont="1" applyFill="1" applyBorder="1" applyAlignment="1">
      <alignment horizontal="justify" vertical="center" wrapText="1"/>
    </xf>
  </cellXfs>
  <cellStyles count="6">
    <cellStyle name="Normal 2" xfId="3" xr:uid="{E540F0B1-6E0A-4782-8EC0-616F4AA108A0}"/>
    <cellStyle name="Normal 2_Puskin 3cov ned" xfId="5" xr:uid="{68EDEBD1-C0DA-4D55-9D05-A6DF76FEF4B2}"/>
    <cellStyle name="Normal 3" xfId="4" xr:uid="{49B1AADF-F43A-4288-9DD9-B6BA0A2FCFCE}"/>
    <cellStyle name="Normal 6" xfId="2" xr:uid="{DD485B95-EF4C-4B04-9E18-4A3DC3AAF3D4}"/>
    <cellStyle name="Normal_Sheet1" xfId="1" xr:uid="{739FFEA6-E471-423D-B8C8-0591F8693D5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A182A0-677E-45FE-970D-E31EC634B21F}"/>
            </a:ext>
          </a:extLst>
        </xdr:cNvPr>
        <xdr:cNvSpPr txBox="1"/>
      </xdr:nvSpPr>
      <xdr:spPr>
        <a:xfrm>
          <a:off x="4419600" y="17843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E8FEA6-2DE6-4511-BD84-B9D7BC303AB6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A4E58D-7386-4666-98DD-4A425953153B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13D9FAA-2FC9-45EE-A87D-25AE64136870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8E67CC-56AB-47E8-B5E3-4BD4E8F28205}"/>
            </a:ext>
          </a:extLst>
        </xdr:cNvPr>
        <xdr:cNvSpPr txBox="1"/>
      </xdr:nvSpPr>
      <xdr:spPr>
        <a:xfrm>
          <a:off x="4419600" y="17843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599EB03-3599-449C-A525-3F1689EA2AB1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E822F6-F411-4E29-AA18-634F2817268A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2CAD43-EA38-4ED9-9F68-390AD74BA588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656572-8572-40F9-9C32-E2DB4F9D423A}"/>
            </a:ext>
          </a:extLst>
        </xdr:cNvPr>
        <xdr:cNvSpPr txBox="1"/>
      </xdr:nvSpPr>
      <xdr:spPr>
        <a:xfrm>
          <a:off x="4419600" y="17843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21F0B99-DFB7-4892-8B67-202E89C1D0AE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973C9A3-3D14-4D35-A20D-67E87188305D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0F836C8-F4D0-4B6D-995E-6D04AE86B73D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FBFA8F-9030-40CC-9894-AC3C1B433F6C}"/>
            </a:ext>
          </a:extLst>
        </xdr:cNvPr>
        <xdr:cNvSpPr txBox="1"/>
      </xdr:nvSpPr>
      <xdr:spPr>
        <a:xfrm>
          <a:off x="4419600" y="17843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A08147-CFFA-44E6-9F96-566ED54993E6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E04D8A-959C-4712-A7E3-EFE669C3550B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51EAF2D-602C-4C87-A08A-EB6AEA351CBE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DDC5-F199-47F5-9A64-91A61CF6F3F5}">
  <dimension ref="A1:J68"/>
  <sheetViews>
    <sheetView tabSelected="1" zoomScale="70" zoomScaleNormal="70" workbookViewId="0">
      <selection activeCell="P14" sqref="P14"/>
    </sheetView>
  </sheetViews>
  <sheetFormatPr defaultRowHeight="15" x14ac:dyDescent="0.25"/>
  <cols>
    <col min="2" max="2" width="48" customWidth="1"/>
  </cols>
  <sheetData>
    <row r="1" spans="1:10" s="139" customFormat="1" ht="15.75" x14ac:dyDescent="0.25">
      <c r="A1" s="138" t="s">
        <v>149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139" customFormat="1" ht="15.75" x14ac:dyDescent="0.25">
      <c r="A2" s="138"/>
      <c r="B2" s="138" t="s">
        <v>145</v>
      </c>
      <c r="C2" s="138"/>
      <c r="D2" s="138"/>
      <c r="E2" s="138"/>
      <c r="F2" s="138"/>
      <c r="G2" s="138"/>
      <c r="H2" s="138"/>
      <c r="I2" s="138"/>
      <c r="J2" s="138"/>
    </row>
    <row r="3" spans="1:10" s="139" customFormat="1" ht="15.75" x14ac:dyDescent="0.25">
      <c r="A3" s="138"/>
      <c r="B3" s="138"/>
      <c r="C3" s="138"/>
      <c r="D3" s="138"/>
      <c r="E3" s="138"/>
      <c r="F3" s="138"/>
      <c r="G3" s="138" t="s">
        <v>146</v>
      </c>
      <c r="H3" s="138"/>
      <c r="I3" s="138"/>
      <c r="J3" s="138"/>
    </row>
    <row r="4" spans="1:10" s="139" customFormat="1" ht="15.75" x14ac:dyDescent="0.25">
      <c r="A4" s="138"/>
      <c r="B4" s="138" t="s">
        <v>150</v>
      </c>
      <c r="C4" s="138"/>
      <c r="D4" s="138"/>
      <c r="E4" s="138"/>
      <c r="F4" s="138"/>
      <c r="G4" s="138" t="s">
        <v>147</v>
      </c>
      <c r="H4" s="138"/>
      <c r="I4" s="138"/>
      <c r="J4" s="138"/>
    </row>
    <row r="5" spans="1:10" ht="16.5" thickBot="1" x14ac:dyDescent="0.3">
      <c r="A5" s="140" t="s">
        <v>148</v>
      </c>
    </row>
    <row r="6" spans="1:10" ht="15.75" customHeight="1" thickBot="1" x14ac:dyDescent="0.3">
      <c r="A6" s="165" t="s">
        <v>0</v>
      </c>
      <c r="B6" s="166"/>
      <c r="C6" s="1"/>
      <c r="D6" s="1"/>
      <c r="E6" s="1"/>
      <c r="F6" s="1"/>
      <c r="G6" s="1"/>
      <c r="H6" s="1"/>
      <c r="I6" s="83"/>
    </row>
    <row r="7" spans="1:10" ht="79.5" thickBot="1" x14ac:dyDescent="0.3">
      <c r="A7" s="2" t="s">
        <v>1</v>
      </c>
      <c r="B7" s="167" t="s">
        <v>2</v>
      </c>
      <c r="C7" s="170" t="s">
        <v>3</v>
      </c>
      <c r="D7" s="150" t="s">
        <v>4</v>
      </c>
      <c r="E7" s="151"/>
      <c r="F7" s="152"/>
      <c r="G7" s="3" t="s">
        <v>5</v>
      </c>
      <c r="H7" s="147" t="s">
        <v>6</v>
      </c>
      <c r="I7" s="147" t="s">
        <v>7</v>
      </c>
    </row>
    <row r="8" spans="1:10" ht="16.5" thickBot="1" x14ac:dyDescent="0.3">
      <c r="A8" s="4" t="s">
        <v>8</v>
      </c>
      <c r="B8" s="168"/>
      <c r="C8" s="171"/>
      <c r="D8" s="150"/>
      <c r="E8" s="151"/>
      <c r="F8" s="152"/>
      <c r="G8" s="5" t="s">
        <v>9</v>
      </c>
      <c r="H8" s="148"/>
      <c r="I8" s="148"/>
    </row>
    <row r="9" spans="1:10" ht="32.25" thickBot="1" x14ac:dyDescent="0.3">
      <c r="A9" s="6"/>
      <c r="B9" s="169"/>
      <c r="C9" s="172"/>
      <c r="D9" s="7" t="s">
        <v>10</v>
      </c>
      <c r="E9" s="7" t="s">
        <v>11</v>
      </c>
      <c r="F9" s="7" t="s">
        <v>12</v>
      </c>
      <c r="G9" s="8"/>
      <c r="H9" s="149"/>
      <c r="I9" s="149"/>
    </row>
    <row r="10" spans="1:10" ht="16.5" customHeight="1" thickBot="1" x14ac:dyDescent="0.3">
      <c r="A10" s="173" t="s">
        <v>14</v>
      </c>
      <c r="B10" s="174"/>
      <c r="C10" s="174"/>
      <c r="D10" s="84"/>
      <c r="E10" s="84"/>
      <c r="F10" s="84"/>
      <c r="G10" s="84"/>
      <c r="H10" s="84"/>
      <c r="I10" s="84"/>
    </row>
    <row r="11" spans="1:10" ht="19.5" thickBot="1" x14ac:dyDescent="0.3">
      <c r="A11" s="16" t="s">
        <v>34</v>
      </c>
      <c r="B11" s="85" t="s">
        <v>35</v>
      </c>
      <c r="C11" s="86" t="s">
        <v>15</v>
      </c>
      <c r="D11" s="61">
        <v>5.55</v>
      </c>
      <c r="E11" s="61">
        <v>5</v>
      </c>
      <c r="F11" s="61">
        <v>10.6</v>
      </c>
      <c r="G11" s="62">
        <v>105.77000000000001</v>
      </c>
      <c r="H11" s="12" t="s">
        <v>43</v>
      </c>
      <c r="I11" s="12"/>
    </row>
    <row r="12" spans="1:10" ht="19.5" thickBot="1" x14ac:dyDescent="0.3">
      <c r="A12" s="87" t="s">
        <v>72</v>
      </c>
      <c r="B12" s="88" t="s">
        <v>73</v>
      </c>
      <c r="C12" s="89" t="s">
        <v>42</v>
      </c>
      <c r="D12" s="61">
        <v>10.554085714285716</v>
      </c>
      <c r="E12" s="61">
        <v>11.940000000000001</v>
      </c>
      <c r="F12" s="61">
        <v>49.319999999999993</v>
      </c>
      <c r="G12" s="62">
        <v>357.17279999999994</v>
      </c>
      <c r="H12" s="12">
        <v>0</v>
      </c>
      <c r="I12" s="12"/>
    </row>
    <row r="13" spans="1:10" ht="19.5" thickBot="1" x14ac:dyDescent="0.3">
      <c r="A13" s="90" t="s">
        <v>22</v>
      </c>
      <c r="B13" s="91" t="s">
        <v>28</v>
      </c>
      <c r="C13" s="92" t="s">
        <v>33</v>
      </c>
      <c r="D13" s="61">
        <v>2.4</v>
      </c>
      <c r="E13" s="93">
        <v>0.72</v>
      </c>
      <c r="F13" s="61">
        <v>9.1999999999999993</v>
      </c>
      <c r="G13" s="60">
        <v>55.2</v>
      </c>
      <c r="H13" s="12" t="s">
        <v>18</v>
      </c>
      <c r="I13" s="12"/>
    </row>
    <row r="14" spans="1:10" ht="19.5" thickBot="1" x14ac:dyDescent="0.3">
      <c r="A14" s="87" t="s">
        <v>74</v>
      </c>
      <c r="B14" s="17" t="s">
        <v>75</v>
      </c>
      <c r="C14" s="94" t="s">
        <v>38</v>
      </c>
      <c r="D14" s="75">
        <v>0.45</v>
      </c>
      <c r="E14" s="61">
        <v>0.1</v>
      </c>
      <c r="F14" s="61">
        <v>1.95</v>
      </c>
      <c r="G14" s="62">
        <v>9</v>
      </c>
      <c r="H14" s="12"/>
      <c r="I14" s="12"/>
    </row>
    <row r="15" spans="1:10" ht="19.5" thickBot="1" x14ac:dyDescent="0.35">
      <c r="A15" s="13" t="s">
        <v>25</v>
      </c>
      <c r="B15" s="95" t="s">
        <v>52</v>
      </c>
      <c r="C15" s="15" t="s">
        <v>39</v>
      </c>
      <c r="D15" s="61">
        <v>0.25</v>
      </c>
      <c r="E15" s="61">
        <v>0.05</v>
      </c>
      <c r="F15" s="61">
        <v>6.83</v>
      </c>
      <c r="G15" s="62">
        <v>28.75</v>
      </c>
      <c r="H15" s="12">
        <v>0</v>
      </c>
      <c r="I15" s="12"/>
    </row>
    <row r="16" spans="1:10" ht="19.5" thickBot="1" x14ac:dyDescent="0.3">
      <c r="A16" s="48">
        <v>0</v>
      </c>
      <c r="B16" s="27" t="s">
        <v>49</v>
      </c>
      <c r="C16" s="28" t="s">
        <v>21</v>
      </c>
      <c r="D16" s="18">
        <v>6</v>
      </c>
      <c r="E16" s="24">
        <v>4</v>
      </c>
      <c r="F16" s="24">
        <v>9</v>
      </c>
      <c r="G16" s="25">
        <v>96</v>
      </c>
      <c r="H16" s="26"/>
      <c r="I16" s="12"/>
    </row>
    <row r="17" spans="1:9" ht="16.5" thickBot="1" x14ac:dyDescent="0.3">
      <c r="A17" s="162" t="s">
        <v>13</v>
      </c>
      <c r="B17" s="163"/>
      <c r="C17" s="164"/>
      <c r="D17" s="96">
        <f>SUM(D11:D16)</f>
        <v>25.204085714285714</v>
      </c>
      <c r="E17" s="97">
        <f>SUM(E11:E16)</f>
        <v>21.810000000000002</v>
      </c>
      <c r="F17" s="97">
        <f>SUM(F11:F16)</f>
        <v>86.899999999999991</v>
      </c>
      <c r="G17" s="97">
        <f>SUM(G11:G16)</f>
        <v>651.89279999999997</v>
      </c>
      <c r="H17" s="12"/>
      <c r="I17" s="12" t="s">
        <v>111</v>
      </c>
    </row>
    <row r="18" spans="1:9" ht="16.5" customHeight="1" thickBot="1" x14ac:dyDescent="0.3">
      <c r="A18" s="160" t="s">
        <v>19</v>
      </c>
      <c r="B18" s="161"/>
      <c r="C18" s="98"/>
      <c r="D18" s="99" t="s">
        <v>104</v>
      </c>
      <c r="E18" s="99" t="s">
        <v>105</v>
      </c>
      <c r="F18" s="99" t="s">
        <v>106</v>
      </c>
      <c r="G18" s="100" t="s">
        <v>107</v>
      </c>
      <c r="H18" s="33"/>
      <c r="I18" s="34" t="s">
        <v>115</v>
      </c>
    </row>
    <row r="19" spans="1:9" ht="15.75" thickBot="1" x14ac:dyDescent="0.3">
      <c r="A19" s="165" t="s">
        <v>20</v>
      </c>
      <c r="B19" s="166"/>
      <c r="C19" s="1"/>
      <c r="D19" s="1"/>
      <c r="E19" s="1"/>
      <c r="F19" s="1"/>
      <c r="G19" s="1"/>
      <c r="H19" s="1"/>
      <c r="I19" s="83"/>
    </row>
    <row r="20" spans="1:9" ht="16.5" customHeight="1" thickBot="1" x14ac:dyDescent="0.3">
      <c r="A20" s="173" t="s">
        <v>14</v>
      </c>
      <c r="B20" s="174"/>
      <c r="C20" s="174"/>
      <c r="D20" s="84"/>
      <c r="E20" s="84"/>
      <c r="F20" s="84"/>
      <c r="G20" s="84"/>
      <c r="H20" s="84"/>
      <c r="I20" s="84"/>
    </row>
    <row r="21" spans="1:9" ht="19.5" thickBot="1" x14ac:dyDescent="0.35">
      <c r="A21" s="36" t="s">
        <v>47</v>
      </c>
      <c r="B21" s="101" t="s">
        <v>48</v>
      </c>
      <c r="C21" s="14" t="s">
        <v>15</v>
      </c>
      <c r="D21" s="75">
        <v>4.1099999999999994</v>
      </c>
      <c r="E21" s="75">
        <v>4.17</v>
      </c>
      <c r="F21" s="76">
        <v>12.64</v>
      </c>
      <c r="G21" s="78">
        <v>102.38000000000001</v>
      </c>
      <c r="H21" s="12" t="s">
        <v>44</v>
      </c>
      <c r="I21" s="30"/>
    </row>
    <row r="22" spans="1:9" ht="19.5" thickBot="1" x14ac:dyDescent="0.3">
      <c r="A22" s="29" t="s">
        <v>31</v>
      </c>
      <c r="B22" s="17" t="s">
        <v>77</v>
      </c>
      <c r="C22" s="102" t="s">
        <v>38</v>
      </c>
      <c r="D22" s="63">
        <v>9.1687499999999993</v>
      </c>
      <c r="E22" s="63">
        <v>7.5741874999999999</v>
      </c>
      <c r="F22" s="63">
        <v>2.8475000000000001</v>
      </c>
      <c r="G22" s="62">
        <v>119.185</v>
      </c>
      <c r="H22" s="12" t="s">
        <v>78</v>
      </c>
      <c r="I22" s="30"/>
    </row>
    <row r="23" spans="1:9" ht="19.5" thickBot="1" x14ac:dyDescent="0.3">
      <c r="A23" s="29" t="s">
        <v>102</v>
      </c>
      <c r="B23" s="103" t="s">
        <v>103</v>
      </c>
      <c r="C23" s="15" t="s">
        <v>71</v>
      </c>
      <c r="D23" s="61">
        <v>1.173</v>
      </c>
      <c r="E23" s="61">
        <v>4.0979999999999999</v>
      </c>
      <c r="F23" s="61">
        <v>7.2289999999999992</v>
      </c>
      <c r="G23" s="62">
        <v>71.150000000000006</v>
      </c>
      <c r="H23" s="12"/>
      <c r="I23" s="30"/>
    </row>
    <row r="24" spans="1:9" ht="19.5" thickBot="1" x14ac:dyDescent="0.35">
      <c r="A24" s="104" t="s">
        <v>81</v>
      </c>
      <c r="B24" s="105" t="s">
        <v>82</v>
      </c>
      <c r="C24" s="106" t="s">
        <v>39</v>
      </c>
      <c r="D24" s="75">
        <v>5.67</v>
      </c>
      <c r="E24" s="61">
        <v>4.7625000000000002</v>
      </c>
      <c r="F24" s="61">
        <v>32.298749999999991</v>
      </c>
      <c r="G24" s="62">
        <v>203.34375000000003</v>
      </c>
      <c r="H24" s="12">
        <v>0</v>
      </c>
      <c r="I24" s="30"/>
    </row>
    <row r="25" spans="1:9" ht="42.75" customHeight="1" thickBot="1" x14ac:dyDescent="0.35">
      <c r="A25" s="29" t="s">
        <v>79</v>
      </c>
      <c r="B25" s="107" t="s">
        <v>80</v>
      </c>
      <c r="C25" s="108" t="s">
        <v>38</v>
      </c>
      <c r="D25" s="61">
        <v>0.80800000000000005</v>
      </c>
      <c r="E25" s="61">
        <v>3.6601944444444445</v>
      </c>
      <c r="F25" s="61">
        <v>2.1479999999999997</v>
      </c>
      <c r="G25" s="62">
        <v>39.78875</v>
      </c>
      <c r="H25" s="12"/>
      <c r="I25" s="30"/>
    </row>
    <row r="26" spans="1:9" ht="19.5" thickBot="1" x14ac:dyDescent="0.3">
      <c r="A26" s="23" t="s">
        <v>83</v>
      </c>
      <c r="B26" s="52" t="s">
        <v>84</v>
      </c>
      <c r="C26" s="56" t="s">
        <v>33</v>
      </c>
      <c r="D26" s="21">
        <v>2.38</v>
      </c>
      <c r="E26" s="21">
        <v>2.02</v>
      </c>
      <c r="F26" s="21">
        <v>8.74</v>
      </c>
      <c r="G26" s="22">
        <v>64.8</v>
      </c>
      <c r="H26" s="12" t="s">
        <v>18</v>
      </c>
      <c r="I26" s="19"/>
    </row>
    <row r="27" spans="1:9" ht="19.5" thickBot="1" x14ac:dyDescent="0.3">
      <c r="A27" s="48" t="s">
        <v>16</v>
      </c>
      <c r="B27" s="109" t="s">
        <v>17</v>
      </c>
      <c r="C27" s="35" t="s">
        <v>39</v>
      </c>
      <c r="D27" s="49">
        <v>0</v>
      </c>
      <c r="E27" s="49">
        <v>0</v>
      </c>
      <c r="F27" s="49">
        <v>12.375</v>
      </c>
      <c r="G27" s="9">
        <v>49.5</v>
      </c>
      <c r="H27" s="12">
        <v>0</v>
      </c>
      <c r="I27" s="12"/>
    </row>
    <row r="28" spans="1:9" ht="16.5" thickBot="1" x14ac:dyDescent="0.3">
      <c r="A28" s="162" t="s">
        <v>13</v>
      </c>
      <c r="B28" s="163"/>
      <c r="C28" s="164"/>
      <c r="D28" s="97">
        <f>SUM(D21:D27)</f>
        <v>23.309749999999998</v>
      </c>
      <c r="E28" s="97">
        <f>SUM(E21:E27)</f>
        <v>26.284881944444439</v>
      </c>
      <c r="F28" s="97">
        <f>SUM(F21:F27)</f>
        <v>78.278249999999986</v>
      </c>
      <c r="G28" s="97">
        <f>SUM(G21:G27)</f>
        <v>650.14750000000004</v>
      </c>
      <c r="H28" s="12"/>
      <c r="I28" s="12" t="s">
        <v>112</v>
      </c>
    </row>
    <row r="29" spans="1:9" ht="16.5" customHeight="1" thickBot="1" x14ac:dyDescent="0.3">
      <c r="A29" s="160" t="s">
        <v>19</v>
      </c>
      <c r="B29" s="161"/>
      <c r="C29" s="98"/>
      <c r="D29" s="31" t="s">
        <v>104</v>
      </c>
      <c r="E29" s="31" t="s">
        <v>105</v>
      </c>
      <c r="F29" s="31" t="s">
        <v>106</v>
      </c>
      <c r="G29" s="32" t="s">
        <v>107</v>
      </c>
      <c r="H29" s="33"/>
      <c r="I29" s="34" t="s">
        <v>115</v>
      </c>
    </row>
    <row r="30" spans="1:9" ht="15.75" customHeight="1" thickBot="1" x14ac:dyDescent="0.3">
      <c r="A30" s="165" t="s">
        <v>23</v>
      </c>
      <c r="B30" s="166"/>
      <c r="C30" s="1"/>
      <c r="D30" s="1"/>
      <c r="E30" s="1"/>
      <c r="F30" s="1"/>
      <c r="G30" s="1"/>
      <c r="H30" s="1"/>
      <c r="I30" s="83"/>
    </row>
    <row r="31" spans="1:9" ht="16.5" customHeight="1" thickBot="1" x14ac:dyDescent="0.3">
      <c r="A31" s="173" t="s">
        <v>14</v>
      </c>
      <c r="B31" s="174"/>
      <c r="C31" s="174"/>
      <c r="D31" s="84"/>
      <c r="E31" s="84"/>
      <c r="F31" s="84"/>
      <c r="G31" s="84"/>
      <c r="H31" s="84"/>
      <c r="I31" s="84"/>
    </row>
    <row r="32" spans="1:9" ht="19.5" thickBot="1" x14ac:dyDescent="0.35">
      <c r="A32" s="110" t="s">
        <v>86</v>
      </c>
      <c r="B32" s="111" t="s">
        <v>87</v>
      </c>
      <c r="C32" s="112" t="s">
        <v>39</v>
      </c>
      <c r="D32" s="75">
        <v>5.8390000000000004</v>
      </c>
      <c r="E32" s="76">
        <v>5.5406666666666675</v>
      </c>
      <c r="F32" s="76">
        <v>10.52</v>
      </c>
      <c r="G32" s="78">
        <v>107.815</v>
      </c>
      <c r="H32" s="41">
        <v>0</v>
      </c>
      <c r="I32" s="30"/>
    </row>
    <row r="33" spans="1:9" ht="16.5" thickBot="1" x14ac:dyDescent="0.3">
      <c r="A33" s="10" t="s">
        <v>72</v>
      </c>
      <c r="B33" s="39" t="s">
        <v>85</v>
      </c>
      <c r="C33" s="42" t="s">
        <v>42</v>
      </c>
      <c r="D33" s="113">
        <v>13.831200000000003</v>
      </c>
      <c r="E33" s="113">
        <v>8.4540000000000006</v>
      </c>
      <c r="F33" s="113">
        <v>37.8264</v>
      </c>
      <c r="G33" s="114">
        <v>292.24200000000002</v>
      </c>
      <c r="H33" s="41">
        <v>0</v>
      </c>
      <c r="I33" s="30"/>
    </row>
    <row r="34" spans="1:9" ht="19.5" thickBot="1" x14ac:dyDescent="0.35">
      <c r="A34" s="43" t="s">
        <v>29</v>
      </c>
      <c r="B34" s="115" t="s">
        <v>30</v>
      </c>
      <c r="C34" s="116" t="s">
        <v>33</v>
      </c>
      <c r="D34" s="75">
        <v>1.66</v>
      </c>
      <c r="E34" s="76">
        <v>0.28000000000000003</v>
      </c>
      <c r="F34" s="76">
        <v>9.6</v>
      </c>
      <c r="G34" s="78">
        <v>49.4</v>
      </c>
      <c r="H34" s="41" t="s">
        <v>18</v>
      </c>
      <c r="I34" s="30"/>
    </row>
    <row r="35" spans="1:9" ht="19.5" thickBot="1" x14ac:dyDescent="0.35">
      <c r="A35" s="13" t="s">
        <v>25</v>
      </c>
      <c r="B35" s="117" t="s">
        <v>53</v>
      </c>
      <c r="C35" s="102" t="s">
        <v>39</v>
      </c>
      <c r="D35" s="75">
        <v>0.25</v>
      </c>
      <c r="E35" s="61">
        <v>0.05</v>
      </c>
      <c r="F35" s="61">
        <v>4.83</v>
      </c>
      <c r="G35" s="62">
        <v>20.75</v>
      </c>
      <c r="H35" s="41">
        <v>0</v>
      </c>
      <c r="I35" s="30"/>
    </row>
    <row r="36" spans="1:9" ht="19.5" thickBot="1" x14ac:dyDescent="0.35">
      <c r="A36" s="29" t="s">
        <v>88</v>
      </c>
      <c r="B36" s="118" t="s">
        <v>89</v>
      </c>
      <c r="C36" s="15" t="s">
        <v>38</v>
      </c>
      <c r="D36" s="61">
        <v>0.89</v>
      </c>
      <c r="E36" s="61">
        <v>2.59</v>
      </c>
      <c r="F36" s="61">
        <v>3.36</v>
      </c>
      <c r="G36" s="62">
        <v>37.51</v>
      </c>
      <c r="H36" s="12">
        <v>0</v>
      </c>
      <c r="I36" s="30"/>
    </row>
    <row r="37" spans="1:9" ht="19.5" thickBot="1" x14ac:dyDescent="0.35">
      <c r="A37" s="37">
        <v>0</v>
      </c>
      <c r="B37" s="38" t="s">
        <v>76</v>
      </c>
      <c r="C37" s="119">
        <v>200</v>
      </c>
      <c r="D37" s="120">
        <v>5.6</v>
      </c>
      <c r="E37" s="93">
        <v>4</v>
      </c>
      <c r="F37" s="93">
        <v>9.4</v>
      </c>
      <c r="G37" s="121">
        <v>96</v>
      </c>
      <c r="H37" s="41" t="s">
        <v>44</v>
      </c>
      <c r="I37" s="30"/>
    </row>
    <row r="38" spans="1:9" ht="16.5" customHeight="1" thickBot="1" x14ac:dyDescent="0.3">
      <c r="A38" s="162" t="s">
        <v>13</v>
      </c>
      <c r="B38" s="163"/>
      <c r="C38" s="164"/>
      <c r="D38" s="97">
        <f>SUM(D32:D37)</f>
        <v>28.0702</v>
      </c>
      <c r="E38" s="97">
        <f>SUM(E32:E37)</f>
        <v>20.914666666666669</v>
      </c>
      <c r="F38" s="97">
        <f>SUM(F32:F37)</f>
        <v>75.536400000000015</v>
      </c>
      <c r="G38" s="97">
        <f>SUM(G32:G37)</f>
        <v>603.71699999999998</v>
      </c>
      <c r="H38" s="12"/>
      <c r="I38" s="12" t="s">
        <v>132</v>
      </c>
    </row>
    <row r="39" spans="1:9" ht="15.75" customHeight="1" thickBot="1" x14ac:dyDescent="0.3">
      <c r="A39" s="160" t="s">
        <v>19</v>
      </c>
      <c r="B39" s="161"/>
      <c r="C39" s="98"/>
      <c r="D39" s="31" t="s">
        <v>104</v>
      </c>
      <c r="E39" s="31" t="s">
        <v>105</v>
      </c>
      <c r="F39" s="31" t="s">
        <v>106</v>
      </c>
      <c r="G39" s="32" t="s">
        <v>107</v>
      </c>
      <c r="H39" s="33"/>
      <c r="I39" s="34" t="s">
        <v>115</v>
      </c>
    </row>
    <row r="40" spans="1:9" ht="15.75" customHeight="1" thickBot="1" x14ac:dyDescent="0.3">
      <c r="A40" s="165" t="s">
        <v>26</v>
      </c>
      <c r="B40" s="166"/>
      <c r="C40" s="1"/>
      <c r="D40" s="1"/>
      <c r="E40" s="1"/>
      <c r="F40" s="1"/>
      <c r="G40" s="1"/>
      <c r="H40" s="1"/>
      <c r="I40" s="83"/>
    </row>
    <row r="41" spans="1:9" ht="16.5" customHeight="1" thickBot="1" x14ac:dyDescent="0.3">
      <c r="A41" s="173" t="s">
        <v>14</v>
      </c>
      <c r="B41" s="174"/>
      <c r="C41" s="174"/>
      <c r="D41" s="84"/>
      <c r="E41" s="84"/>
      <c r="F41" s="84"/>
      <c r="G41" s="84"/>
      <c r="H41" s="84"/>
      <c r="I41" s="84"/>
    </row>
    <row r="42" spans="1:9" ht="19.5" thickBot="1" x14ac:dyDescent="0.3">
      <c r="A42" s="46" t="s">
        <v>36</v>
      </c>
      <c r="B42" s="122" t="s">
        <v>90</v>
      </c>
      <c r="C42" s="47" t="s">
        <v>15</v>
      </c>
      <c r="D42" s="61">
        <v>6.8150000000000004</v>
      </c>
      <c r="E42" s="61">
        <v>2.95</v>
      </c>
      <c r="F42" s="61">
        <v>22.045000000000002</v>
      </c>
      <c r="G42" s="62">
        <v>136.44499999999999</v>
      </c>
      <c r="H42" s="12" t="s">
        <v>44</v>
      </c>
      <c r="I42" s="123"/>
    </row>
    <row r="43" spans="1:9" ht="19.5" thickBot="1" x14ac:dyDescent="0.3">
      <c r="A43" s="39" t="s">
        <v>91</v>
      </c>
      <c r="B43" s="17" t="s">
        <v>92</v>
      </c>
      <c r="C43" s="22" t="s">
        <v>32</v>
      </c>
      <c r="D43" s="75">
        <v>10.532444444444442</v>
      </c>
      <c r="E43" s="61">
        <v>9.8239999999999998</v>
      </c>
      <c r="F43" s="61">
        <v>2.4182222222222221</v>
      </c>
      <c r="G43" s="62">
        <v>140.97022222222222</v>
      </c>
      <c r="H43" s="44" t="s">
        <v>93</v>
      </c>
      <c r="I43" s="123"/>
    </row>
    <row r="44" spans="1:9" ht="19.5" thickBot="1" x14ac:dyDescent="0.3">
      <c r="A44" s="40" t="s">
        <v>24</v>
      </c>
      <c r="B44" s="124" t="s">
        <v>94</v>
      </c>
      <c r="C44" s="102" t="s">
        <v>42</v>
      </c>
      <c r="D44" s="75">
        <v>3.9059999999999997</v>
      </c>
      <c r="E44" s="61">
        <v>4.5720000000000001</v>
      </c>
      <c r="F44" s="61">
        <v>28.367999999999999</v>
      </c>
      <c r="G44" s="62">
        <v>167.34600000000003</v>
      </c>
      <c r="H44" s="44" t="s">
        <v>44</v>
      </c>
      <c r="I44" s="123"/>
    </row>
    <row r="45" spans="1:9" ht="19.5" thickBot="1" x14ac:dyDescent="0.35">
      <c r="A45" s="125" t="s">
        <v>95</v>
      </c>
      <c r="B45" s="126" t="s">
        <v>96</v>
      </c>
      <c r="C45" s="119">
        <v>150</v>
      </c>
      <c r="D45" s="75">
        <v>0.25</v>
      </c>
      <c r="E45" s="61">
        <v>0.05</v>
      </c>
      <c r="F45" s="61">
        <v>4.83</v>
      </c>
      <c r="G45" s="62">
        <v>23.75</v>
      </c>
      <c r="H45" s="44">
        <v>0</v>
      </c>
      <c r="I45" s="123"/>
    </row>
    <row r="46" spans="1:9" ht="19.5" thickBot="1" x14ac:dyDescent="0.3">
      <c r="A46" s="48" t="s">
        <v>50</v>
      </c>
      <c r="B46" s="27" t="s">
        <v>37</v>
      </c>
      <c r="C46" s="28" t="s">
        <v>38</v>
      </c>
      <c r="D46" s="18">
        <v>0.65999999999999992</v>
      </c>
      <c r="E46" s="24">
        <v>2.56</v>
      </c>
      <c r="F46" s="24">
        <v>2.5300000000000002</v>
      </c>
      <c r="G46" s="25">
        <v>34.239999999999995</v>
      </c>
      <c r="H46" s="26">
        <v>0</v>
      </c>
      <c r="I46" s="12"/>
    </row>
    <row r="47" spans="1:9" ht="19.5" thickBot="1" x14ac:dyDescent="0.35">
      <c r="A47" s="13" t="s">
        <v>22</v>
      </c>
      <c r="B47" s="127" t="s">
        <v>28</v>
      </c>
      <c r="C47" s="15" t="s">
        <v>33</v>
      </c>
      <c r="D47" s="93">
        <v>2.4</v>
      </c>
      <c r="E47" s="93">
        <v>0.72</v>
      </c>
      <c r="F47" s="93">
        <v>9.1999999999999993</v>
      </c>
      <c r="G47" s="121">
        <v>55.2</v>
      </c>
      <c r="H47" s="44" t="s">
        <v>18</v>
      </c>
      <c r="I47" s="123"/>
    </row>
    <row r="48" spans="1:9" ht="16.5" customHeight="1" thickBot="1" x14ac:dyDescent="0.3">
      <c r="A48" s="162" t="s">
        <v>13</v>
      </c>
      <c r="B48" s="163"/>
      <c r="C48" s="164"/>
      <c r="D48" s="128">
        <f>SUM(D42:D47)</f>
        <v>24.563444444444439</v>
      </c>
      <c r="E48" s="128">
        <f>SUM(E42:E47)</f>
        <v>20.675999999999998</v>
      </c>
      <c r="F48" s="128">
        <f>SUM(F42:F47)</f>
        <v>69.391222222222225</v>
      </c>
      <c r="G48" s="128">
        <f>SUM(G42:G47)</f>
        <v>557.95122222222233</v>
      </c>
      <c r="H48" s="12"/>
      <c r="I48" s="12" t="s">
        <v>113</v>
      </c>
    </row>
    <row r="49" spans="1:9" ht="15.75" customHeight="1" thickBot="1" x14ac:dyDescent="0.3">
      <c r="A49" s="160" t="s">
        <v>19</v>
      </c>
      <c r="B49" s="161"/>
      <c r="C49" s="98"/>
      <c r="D49" s="31" t="s">
        <v>104</v>
      </c>
      <c r="E49" s="31" t="s">
        <v>105</v>
      </c>
      <c r="F49" s="31" t="s">
        <v>106</v>
      </c>
      <c r="G49" s="32" t="s">
        <v>107</v>
      </c>
      <c r="H49" s="33"/>
      <c r="I49" s="34" t="s">
        <v>115</v>
      </c>
    </row>
    <row r="50" spans="1:9" ht="15.75" customHeight="1" thickBot="1" x14ac:dyDescent="0.3">
      <c r="A50" s="165" t="s">
        <v>27</v>
      </c>
      <c r="B50" s="166"/>
      <c r="C50" s="1"/>
      <c r="D50" s="1"/>
      <c r="E50" s="1"/>
      <c r="F50" s="1"/>
      <c r="G50" s="1"/>
      <c r="H50" s="1"/>
      <c r="I50" s="83"/>
    </row>
    <row r="51" spans="1:9" ht="16.5" customHeight="1" thickBot="1" x14ac:dyDescent="0.3">
      <c r="A51" s="173" t="s">
        <v>14</v>
      </c>
      <c r="B51" s="174"/>
      <c r="C51" s="174"/>
      <c r="D51" s="84"/>
      <c r="E51" s="84"/>
      <c r="F51" s="84"/>
      <c r="G51" s="84"/>
      <c r="H51" s="84"/>
      <c r="I51" s="84"/>
    </row>
    <row r="52" spans="1:9" ht="19.5" thickBot="1" x14ac:dyDescent="0.3">
      <c r="A52" s="136" t="s">
        <v>45</v>
      </c>
      <c r="B52" s="17" t="s">
        <v>46</v>
      </c>
      <c r="C52" s="42" t="s">
        <v>109</v>
      </c>
      <c r="D52" s="61">
        <v>8.4512499999999999</v>
      </c>
      <c r="E52" s="61">
        <v>11.106666666666667</v>
      </c>
      <c r="F52" s="61">
        <v>18.581250000000001</v>
      </c>
      <c r="G52" s="62">
        <v>216.69520833333331</v>
      </c>
      <c r="H52" s="12" t="s">
        <v>44</v>
      </c>
      <c r="I52" s="123"/>
    </row>
    <row r="53" spans="1:9" ht="19.5" thickBot="1" x14ac:dyDescent="0.3">
      <c r="A53" s="130" t="s">
        <v>98</v>
      </c>
      <c r="B53" s="103" t="s">
        <v>99</v>
      </c>
      <c r="C53" s="20" t="s">
        <v>38</v>
      </c>
      <c r="D53" s="129">
        <v>0.68</v>
      </c>
      <c r="E53" s="61">
        <v>1.03</v>
      </c>
      <c r="F53" s="61">
        <v>1.87</v>
      </c>
      <c r="G53" s="62">
        <v>21.71</v>
      </c>
      <c r="H53" s="44" t="s">
        <v>44</v>
      </c>
      <c r="I53" s="123"/>
    </row>
    <row r="54" spans="1:9" ht="19.5" thickBot="1" x14ac:dyDescent="0.3">
      <c r="A54" s="39" t="s">
        <v>95</v>
      </c>
      <c r="B54" s="17" t="s">
        <v>97</v>
      </c>
      <c r="C54" s="15" t="s">
        <v>39</v>
      </c>
      <c r="D54" s="129">
        <v>0.25</v>
      </c>
      <c r="E54" s="61">
        <v>0.05</v>
      </c>
      <c r="F54" s="61">
        <v>4.83</v>
      </c>
      <c r="G54" s="62">
        <v>23.75</v>
      </c>
      <c r="H54" s="44">
        <v>0</v>
      </c>
      <c r="I54" s="123"/>
    </row>
    <row r="55" spans="1:9" ht="19.5" thickBot="1" x14ac:dyDescent="0.35">
      <c r="A55" s="133" t="s">
        <v>22</v>
      </c>
      <c r="B55" s="134" t="s">
        <v>28</v>
      </c>
      <c r="C55" s="102" t="s">
        <v>33</v>
      </c>
      <c r="D55" s="75">
        <v>2.4</v>
      </c>
      <c r="E55" s="76">
        <v>0.72</v>
      </c>
      <c r="F55" s="76">
        <v>9.1999999999999993</v>
      </c>
      <c r="G55" s="78">
        <v>55.2</v>
      </c>
      <c r="H55" s="44" t="s">
        <v>18</v>
      </c>
      <c r="I55" s="123"/>
    </row>
    <row r="56" spans="1:9" ht="19.5" thickBot="1" x14ac:dyDescent="0.35">
      <c r="A56" s="131" t="s">
        <v>40</v>
      </c>
      <c r="B56" s="105" t="s">
        <v>41</v>
      </c>
      <c r="C56" s="132" t="s">
        <v>110</v>
      </c>
      <c r="D56" s="75">
        <v>14.85</v>
      </c>
      <c r="E56" s="61">
        <v>3.3166666666666664</v>
      </c>
      <c r="F56" s="61">
        <v>48.533333333333331</v>
      </c>
      <c r="G56" s="62">
        <v>288.74666666666667</v>
      </c>
      <c r="H56" s="44" t="s">
        <v>44</v>
      </c>
      <c r="I56" s="123"/>
    </row>
    <row r="57" spans="1:9" ht="16.5" customHeight="1" thickBot="1" x14ac:dyDescent="0.3">
      <c r="A57" s="162" t="s">
        <v>13</v>
      </c>
      <c r="B57" s="163"/>
      <c r="C57" s="164"/>
      <c r="D57" s="97">
        <f>SUM(D52:D56)</f>
        <v>26.631250000000001</v>
      </c>
      <c r="E57" s="97">
        <f>SUM(E52:E56)</f>
        <v>16.223333333333336</v>
      </c>
      <c r="F57" s="97">
        <f>SUM(F52:F56)</f>
        <v>83.014583333333334</v>
      </c>
      <c r="G57" s="97">
        <f>SUM(G52:G56)</f>
        <v>606.10187500000006</v>
      </c>
      <c r="H57" s="44"/>
      <c r="I57" s="123"/>
    </row>
    <row r="58" spans="1:9" ht="15.75" customHeight="1" thickBot="1" x14ac:dyDescent="0.3">
      <c r="A58" s="160" t="s">
        <v>19</v>
      </c>
      <c r="B58" s="161"/>
      <c r="C58" s="98"/>
      <c r="D58" s="31" t="s">
        <v>104</v>
      </c>
      <c r="E58" s="31" t="s">
        <v>105</v>
      </c>
      <c r="F58" s="31" t="s">
        <v>106</v>
      </c>
      <c r="G58" s="32" t="s">
        <v>107</v>
      </c>
      <c r="H58" s="33"/>
      <c r="I58" s="34" t="s">
        <v>114</v>
      </c>
    </row>
    <row r="60" spans="1:9" ht="15.75" thickBot="1" x14ac:dyDescent="0.3">
      <c r="B60" s="135"/>
    </row>
    <row r="61" spans="1:9" ht="34.5" thickBot="1" x14ac:dyDescent="0.3">
      <c r="A61" s="153" t="s">
        <v>54</v>
      </c>
      <c r="B61" s="154"/>
      <c r="C61" s="157" t="s">
        <v>55</v>
      </c>
      <c r="D61" s="158"/>
      <c r="E61" s="158"/>
      <c r="F61" s="158"/>
      <c r="G61" s="159"/>
      <c r="H61" s="66" t="s">
        <v>56</v>
      </c>
      <c r="I61" s="66" t="s">
        <v>57</v>
      </c>
    </row>
    <row r="62" spans="1:9" ht="15.75" thickBot="1" x14ac:dyDescent="0.3">
      <c r="A62" s="155"/>
      <c r="B62" s="156"/>
      <c r="C62" s="67" t="s">
        <v>58</v>
      </c>
      <c r="D62" s="67" t="s">
        <v>59</v>
      </c>
      <c r="E62" s="67" t="s">
        <v>60</v>
      </c>
      <c r="F62" s="67" t="s">
        <v>61</v>
      </c>
      <c r="G62" s="67" t="s">
        <v>62</v>
      </c>
      <c r="H62" s="67" t="s">
        <v>51</v>
      </c>
      <c r="I62" s="67" t="s">
        <v>51</v>
      </c>
    </row>
    <row r="63" spans="1:9" ht="15.75" customHeight="1" thickBot="1" x14ac:dyDescent="0.3">
      <c r="A63" s="141" t="s">
        <v>63</v>
      </c>
      <c r="B63" s="142"/>
      <c r="C63" s="65">
        <v>58.6</v>
      </c>
      <c r="D63" s="65">
        <v>57</v>
      </c>
      <c r="E63" s="65">
        <v>68</v>
      </c>
      <c r="F63" s="65">
        <v>48</v>
      </c>
      <c r="G63" s="65">
        <v>33.299999999999997</v>
      </c>
      <c r="H63" s="64">
        <v>264.89999999999998</v>
      </c>
      <c r="I63" s="68">
        <v>240</v>
      </c>
    </row>
    <row r="64" spans="1:9" ht="15.75" customHeight="1" thickBot="1" x14ac:dyDescent="0.3">
      <c r="A64" s="141" t="s">
        <v>64</v>
      </c>
      <c r="B64" s="142"/>
      <c r="C64" s="65">
        <v>26</v>
      </c>
      <c r="D64" s="65">
        <v>30</v>
      </c>
      <c r="E64" s="65">
        <v>37.5</v>
      </c>
      <c r="F64" s="65">
        <v>193.5</v>
      </c>
      <c r="G64" s="65">
        <v>80</v>
      </c>
      <c r="H64" s="64">
        <v>367</v>
      </c>
      <c r="I64" s="68">
        <v>225</v>
      </c>
    </row>
    <row r="65" spans="1:9" ht="15.75" customHeight="1" thickBot="1" x14ac:dyDescent="0.3">
      <c r="A65" s="145" t="s">
        <v>65</v>
      </c>
      <c r="B65" s="146"/>
      <c r="C65" s="65">
        <v>200</v>
      </c>
      <c r="D65" s="65">
        <v>7.5</v>
      </c>
      <c r="E65" s="65">
        <v>200</v>
      </c>
      <c r="F65" s="65">
        <v>36</v>
      </c>
      <c r="G65" s="65">
        <v>62</v>
      </c>
      <c r="H65" s="64">
        <v>505.5</v>
      </c>
      <c r="I65" s="68">
        <v>500</v>
      </c>
    </row>
    <row r="66" spans="1:9" ht="15.75" customHeight="1" thickBot="1" x14ac:dyDescent="0.3">
      <c r="A66" s="143" t="s">
        <v>68</v>
      </c>
      <c r="B66" s="69" t="s">
        <v>66</v>
      </c>
      <c r="C66" s="80">
        <v>114.5</v>
      </c>
      <c r="D66" s="80">
        <v>137</v>
      </c>
      <c r="E66" s="80">
        <v>202.6</v>
      </c>
      <c r="F66" s="80">
        <v>128.38</v>
      </c>
      <c r="G66" s="80">
        <v>149</v>
      </c>
      <c r="H66" s="79">
        <v>731.48</v>
      </c>
      <c r="I66" s="70">
        <v>700</v>
      </c>
    </row>
    <row r="67" spans="1:9" ht="30" customHeight="1" thickBot="1" x14ac:dyDescent="0.3">
      <c r="A67" s="144"/>
      <c r="B67" s="71" t="s">
        <v>67</v>
      </c>
      <c r="C67" s="80">
        <v>64</v>
      </c>
      <c r="D67" s="81">
        <v>50</v>
      </c>
      <c r="E67" s="81">
        <v>42</v>
      </c>
      <c r="F67" s="81">
        <v>47</v>
      </c>
      <c r="G67" s="81">
        <v>50</v>
      </c>
      <c r="H67" s="82">
        <v>253</v>
      </c>
      <c r="I67" s="72">
        <v>250</v>
      </c>
    </row>
    <row r="68" spans="1:9" ht="15.75" customHeight="1" thickBot="1" x14ac:dyDescent="0.3">
      <c r="A68" s="141" t="s">
        <v>69</v>
      </c>
      <c r="B68" s="142"/>
      <c r="C68" s="80">
        <v>5</v>
      </c>
      <c r="D68" s="81">
        <v>0</v>
      </c>
      <c r="E68" s="81">
        <v>3</v>
      </c>
      <c r="F68" s="81">
        <v>3</v>
      </c>
      <c r="G68" s="81">
        <v>10</v>
      </c>
      <c r="H68" s="73" t="s">
        <v>70</v>
      </c>
      <c r="I68" s="68" t="s">
        <v>108</v>
      </c>
    </row>
  </sheetData>
  <mergeCells count="33">
    <mergeCell ref="A66:A67"/>
    <mergeCell ref="A68:B68"/>
    <mergeCell ref="A58:B58"/>
    <mergeCell ref="A61:B62"/>
    <mergeCell ref="C61:G61"/>
    <mergeCell ref="A63:B63"/>
    <mergeCell ref="A64:B64"/>
    <mergeCell ref="A65:B65"/>
    <mergeCell ref="A51:C51"/>
    <mergeCell ref="A57:C57"/>
    <mergeCell ref="A41:C41"/>
    <mergeCell ref="A48:C48"/>
    <mergeCell ref="A49:B49"/>
    <mergeCell ref="A50:B50"/>
    <mergeCell ref="A31:C31"/>
    <mergeCell ref="A38:C38"/>
    <mergeCell ref="A39:B39"/>
    <mergeCell ref="A40:B40"/>
    <mergeCell ref="A29:B29"/>
    <mergeCell ref="A30:B30"/>
    <mergeCell ref="A20:C20"/>
    <mergeCell ref="A28:C28"/>
    <mergeCell ref="A10:C10"/>
    <mergeCell ref="A17:C17"/>
    <mergeCell ref="A18:B18"/>
    <mergeCell ref="A19:B19"/>
    <mergeCell ref="I7:I9"/>
    <mergeCell ref="D8:F8"/>
    <mergeCell ref="A6:B6"/>
    <mergeCell ref="B7:B9"/>
    <mergeCell ref="C7:C9"/>
    <mergeCell ref="D7:F7"/>
    <mergeCell ref="H7:H9"/>
  </mergeCells>
  <pageMargins left="0.25" right="0.25" top="0.75" bottom="0.75" header="0.3" footer="0.3"/>
  <pageSetup paperSize="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58BC9-B731-4029-877C-3EDF65BFD3BE}">
  <dimension ref="A1:J59"/>
  <sheetViews>
    <sheetView zoomScale="70" zoomScaleNormal="70" workbookViewId="0">
      <selection sqref="A1:XFD4"/>
    </sheetView>
  </sheetViews>
  <sheetFormatPr defaultRowHeight="15" x14ac:dyDescent="0.25"/>
  <cols>
    <col min="2" max="2" width="48" customWidth="1"/>
  </cols>
  <sheetData>
    <row r="1" spans="1:10" s="139" customFormat="1" ht="15.75" x14ac:dyDescent="0.25">
      <c r="A1" s="138" t="s">
        <v>149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139" customFormat="1" ht="15.75" x14ac:dyDescent="0.25">
      <c r="A2" s="138"/>
      <c r="B2" s="138" t="s">
        <v>145</v>
      </c>
      <c r="C2" s="138"/>
      <c r="D2" s="138"/>
      <c r="E2" s="138"/>
      <c r="F2" s="138"/>
      <c r="G2" s="138"/>
      <c r="H2" s="138"/>
      <c r="I2" s="138"/>
      <c r="J2" s="138"/>
    </row>
    <row r="3" spans="1:10" s="139" customFormat="1" ht="15.75" x14ac:dyDescent="0.25">
      <c r="A3" s="138"/>
      <c r="B3" s="138" t="s">
        <v>151</v>
      </c>
      <c r="C3" s="138"/>
      <c r="D3" s="138"/>
      <c r="E3" s="138"/>
      <c r="F3" s="138"/>
      <c r="G3" s="138" t="s">
        <v>146</v>
      </c>
      <c r="H3" s="138"/>
      <c r="I3" s="138"/>
      <c r="J3" s="138"/>
    </row>
    <row r="4" spans="1:10" ht="16.5" thickBot="1" x14ac:dyDescent="0.3">
      <c r="A4" s="140" t="s">
        <v>148</v>
      </c>
    </row>
    <row r="5" spans="1:10" ht="15.75" customHeight="1" thickBot="1" x14ac:dyDescent="0.3">
      <c r="A5" s="165" t="s">
        <v>0</v>
      </c>
      <c r="B5" s="166"/>
      <c r="C5" s="1"/>
      <c r="D5" s="1"/>
      <c r="E5" s="1"/>
      <c r="F5" s="1"/>
      <c r="G5" s="1"/>
      <c r="H5" s="1"/>
      <c r="I5" s="83"/>
    </row>
    <row r="6" spans="1:10" ht="79.5" thickBot="1" x14ac:dyDescent="0.3">
      <c r="A6" s="2" t="s">
        <v>1</v>
      </c>
      <c r="B6" s="167" t="s">
        <v>2</v>
      </c>
      <c r="C6" s="170" t="s">
        <v>3</v>
      </c>
      <c r="D6" s="150" t="s">
        <v>4</v>
      </c>
      <c r="E6" s="151"/>
      <c r="F6" s="152"/>
      <c r="G6" s="3" t="s">
        <v>5</v>
      </c>
      <c r="H6" s="147" t="s">
        <v>6</v>
      </c>
      <c r="I6" s="147" t="s">
        <v>7</v>
      </c>
    </row>
    <row r="7" spans="1:10" ht="16.5" thickBot="1" x14ac:dyDescent="0.3">
      <c r="A7" s="4" t="s">
        <v>8</v>
      </c>
      <c r="B7" s="168"/>
      <c r="C7" s="171"/>
      <c r="D7" s="150"/>
      <c r="E7" s="151"/>
      <c r="F7" s="152"/>
      <c r="G7" s="5" t="s">
        <v>9</v>
      </c>
      <c r="H7" s="148"/>
      <c r="I7" s="148"/>
    </row>
    <row r="8" spans="1:10" ht="32.25" thickBot="1" x14ac:dyDescent="0.3">
      <c r="A8" s="6"/>
      <c r="B8" s="169"/>
      <c r="C8" s="172"/>
      <c r="D8" s="7" t="s">
        <v>10</v>
      </c>
      <c r="E8" s="7" t="s">
        <v>11</v>
      </c>
      <c r="F8" s="7" t="s">
        <v>12</v>
      </c>
      <c r="G8" s="8"/>
      <c r="H8" s="149"/>
      <c r="I8" s="149"/>
    </row>
    <row r="9" spans="1:10" ht="16.5" customHeight="1" thickBot="1" x14ac:dyDescent="0.3">
      <c r="A9" s="173" t="s">
        <v>14</v>
      </c>
      <c r="B9" s="174"/>
      <c r="C9" s="174"/>
      <c r="D9" s="84"/>
      <c r="E9" s="84"/>
      <c r="F9" s="84"/>
      <c r="G9" s="84"/>
      <c r="H9" s="84"/>
      <c r="I9" s="84"/>
    </row>
    <row r="10" spans="1:10" ht="19.5" thickBot="1" x14ac:dyDescent="0.3">
      <c r="A10" s="16" t="s">
        <v>34</v>
      </c>
      <c r="B10" s="85" t="s">
        <v>35</v>
      </c>
      <c r="C10" s="53">
        <v>150</v>
      </c>
      <c r="D10" s="75">
        <v>5.41</v>
      </c>
      <c r="E10" s="76">
        <v>4</v>
      </c>
      <c r="F10" s="76">
        <v>10.44</v>
      </c>
      <c r="G10" s="78">
        <v>95.570000000000007</v>
      </c>
      <c r="H10" s="41" t="s">
        <v>18</v>
      </c>
      <c r="I10" s="12"/>
    </row>
    <row r="11" spans="1:10" ht="19.5" thickBot="1" x14ac:dyDescent="0.3">
      <c r="A11" s="87" t="s">
        <v>72</v>
      </c>
      <c r="B11" s="88" t="s">
        <v>73</v>
      </c>
      <c r="C11" s="89" t="s">
        <v>42</v>
      </c>
      <c r="D11" s="61">
        <v>10.554085714285716</v>
      </c>
      <c r="E11" s="61">
        <v>11.940000000000001</v>
      </c>
      <c r="F11" s="61">
        <v>49.319999999999993</v>
      </c>
      <c r="G11" s="62">
        <v>357.17279999999994</v>
      </c>
      <c r="H11" s="12">
        <v>0</v>
      </c>
      <c r="I11" s="12"/>
    </row>
    <row r="12" spans="1:10" ht="19.5" thickBot="1" x14ac:dyDescent="0.3">
      <c r="A12" s="90" t="s">
        <v>22</v>
      </c>
      <c r="B12" s="91" t="s">
        <v>28</v>
      </c>
      <c r="C12" s="92" t="s">
        <v>33</v>
      </c>
      <c r="D12" s="61">
        <v>2.4</v>
      </c>
      <c r="E12" s="93">
        <v>0.72</v>
      </c>
      <c r="F12" s="61">
        <v>9.1999999999999993</v>
      </c>
      <c r="G12" s="60">
        <v>55.2</v>
      </c>
      <c r="H12" s="12" t="s">
        <v>18</v>
      </c>
      <c r="I12" s="12"/>
    </row>
    <row r="13" spans="1:10" ht="19.5" thickBot="1" x14ac:dyDescent="0.3">
      <c r="A13" s="87" t="s">
        <v>74</v>
      </c>
      <c r="B13" s="17" t="s">
        <v>75</v>
      </c>
      <c r="C13" s="94" t="s">
        <v>38</v>
      </c>
      <c r="D13" s="75">
        <v>0.45</v>
      </c>
      <c r="E13" s="61">
        <v>0.1</v>
      </c>
      <c r="F13" s="61">
        <v>1.95</v>
      </c>
      <c r="G13" s="62">
        <v>9</v>
      </c>
      <c r="H13" s="12"/>
      <c r="I13" s="12"/>
    </row>
    <row r="14" spans="1:10" ht="19.5" thickBot="1" x14ac:dyDescent="0.35">
      <c r="A14" s="13" t="s">
        <v>25</v>
      </c>
      <c r="B14" s="95" t="s">
        <v>52</v>
      </c>
      <c r="C14" s="15" t="s">
        <v>39</v>
      </c>
      <c r="D14" s="61">
        <v>0.25</v>
      </c>
      <c r="E14" s="61">
        <v>0.05</v>
      </c>
      <c r="F14" s="61">
        <v>6.83</v>
      </c>
      <c r="G14" s="62">
        <v>28.75</v>
      </c>
      <c r="H14" s="12">
        <v>0</v>
      </c>
      <c r="I14" s="12"/>
    </row>
    <row r="15" spans="1:10" ht="19.5" thickBot="1" x14ac:dyDescent="0.3">
      <c r="A15" s="48">
        <v>0</v>
      </c>
      <c r="B15" s="27" t="s">
        <v>49</v>
      </c>
      <c r="C15" s="28" t="s">
        <v>21</v>
      </c>
      <c r="D15" s="18">
        <v>6</v>
      </c>
      <c r="E15" s="24">
        <v>4</v>
      </c>
      <c r="F15" s="24">
        <v>9</v>
      </c>
      <c r="G15" s="25">
        <v>96</v>
      </c>
      <c r="H15" s="26"/>
      <c r="I15" s="12"/>
    </row>
    <row r="16" spans="1:10" ht="16.5" thickBot="1" x14ac:dyDescent="0.3">
      <c r="A16" s="162" t="s">
        <v>13</v>
      </c>
      <c r="B16" s="163"/>
      <c r="C16" s="164"/>
      <c r="D16" s="96">
        <f>SUM(D10:D15)</f>
        <v>25.064085714285714</v>
      </c>
      <c r="E16" s="97">
        <f>SUM(E10:E15)</f>
        <v>20.810000000000002</v>
      </c>
      <c r="F16" s="97">
        <f>SUM(F10:F15)</f>
        <v>86.74</v>
      </c>
      <c r="G16" s="97">
        <f>SUM(G10:G15)</f>
        <v>641.69279999999992</v>
      </c>
      <c r="H16" s="12"/>
      <c r="I16" s="12" t="s">
        <v>111</v>
      </c>
    </row>
    <row r="17" spans="1:9" ht="16.5" customHeight="1" thickBot="1" x14ac:dyDescent="0.3">
      <c r="A17" s="160" t="s">
        <v>19</v>
      </c>
      <c r="B17" s="161"/>
      <c r="C17" s="98"/>
      <c r="D17" s="99" t="s">
        <v>104</v>
      </c>
      <c r="E17" s="99" t="s">
        <v>105</v>
      </c>
      <c r="F17" s="99" t="s">
        <v>106</v>
      </c>
      <c r="G17" s="100" t="s">
        <v>107</v>
      </c>
      <c r="H17" s="33"/>
      <c r="I17" s="34" t="s">
        <v>115</v>
      </c>
    </row>
    <row r="18" spans="1:9" ht="15.75" thickBot="1" x14ac:dyDescent="0.3">
      <c r="A18" s="165" t="s">
        <v>20</v>
      </c>
      <c r="B18" s="166"/>
      <c r="C18" s="1"/>
      <c r="D18" s="1"/>
      <c r="E18" s="1"/>
      <c r="F18" s="1"/>
      <c r="G18" s="1"/>
      <c r="H18" s="1"/>
      <c r="I18" s="83"/>
    </row>
    <row r="19" spans="1:9" ht="16.5" customHeight="1" thickBot="1" x14ac:dyDescent="0.3">
      <c r="A19" s="173" t="s">
        <v>14</v>
      </c>
      <c r="B19" s="174"/>
      <c r="C19" s="174"/>
      <c r="D19" s="84"/>
      <c r="E19" s="84"/>
      <c r="F19" s="84"/>
      <c r="G19" s="84"/>
      <c r="H19" s="84"/>
      <c r="I19" s="84"/>
    </row>
    <row r="20" spans="1:9" ht="19.5" thickBot="1" x14ac:dyDescent="0.35">
      <c r="A20" s="36" t="s">
        <v>47</v>
      </c>
      <c r="B20" s="101" t="s">
        <v>138</v>
      </c>
      <c r="C20" s="53">
        <v>150</v>
      </c>
      <c r="D20" s="61">
        <v>3.96</v>
      </c>
      <c r="E20" s="61">
        <v>3.16</v>
      </c>
      <c r="F20" s="61">
        <v>12.450000000000001</v>
      </c>
      <c r="G20" s="62">
        <v>92.01</v>
      </c>
      <c r="H20" s="12" t="s">
        <v>44</v>
      </c>
      <c r="I20" s="30"/>
    </row>
    <row r="21" spans="1:9" ht="19.5" thickBot="1" x14ac:dyDescent="0.3">
      <c r="A21" s="29" t="s">
        <v>31</v>
      </c>
      <c r="B21" s="17" t="s">
        <v>140</v>
      </c>
      <c r="C21" s="53">
        <v>50</v>
      </c>
      <c r="D21" s="61">
        <v>9.9</v>
      </c>
      <c r="E21" s="61">
        <v>6.1641666666666666</v>
      </c>
      <c r="F21" s="61">
        <v>2.915</v>
      </c>
      <c r="G21" s="62">
        <v>108.09416666666667</v>
      </c>
      <c r="H21" s="74" t="s">
        <v>139</v>
      </c>
      <c r="I21" s="30"/>
    </row>
    <row r="22" spans="1:9" ht="19.5" thickBot="1" x14ac:dyDescent="0.3">
      <c r="A22" s="29" t="s">
        <v>102</v>
      </c>
      <c r="B22" s="103" t="s">
        <v>103</v>
      </c>
      <c r="C22" s="15" t="s">
        <v>71</v>
      </c>
      <c r="D22" s="61">
        <v>1.173</v>
      </c>
      <c r="E22" s="61">
        <v>4.0979999999999999</v>
      </c>
      <c r="F22" s="61">
        <v>7.2289999999999992</v>
      </c>
      <c r="G22" s="62">
        <v>71.150000000000006</v>
      </c>
      <c r="H22" s="12"/>
      <c r="I22" s="30"/>
    </row>
    <row r="23" spans="1:9" ht="19.5" thickBot="1" x14ac:dyDescent="0.35">
      <c r="A23" s="104" t="s">
        <v>81</v>
      </c>
      <c r="B23" s="105" t="s">
        <v>82</v>
      </c>
      <c r="C23" s="106" t="s">
        <v>39</v>
      </c>
      <c r="D23" s="75">
        <v>5.67</v>
      </c>
      <c r="E23" s="61">
        <v>4.7625000000000002</v>
      </c>
      <c r="F23" s="61">
        <v>32.298749999999991</v>
      </c>
      <c r="G23" s="62">
        <v>203.34375000000003</v>
      </c>
      <c r="H23" s="12">
        <v>0</v>
      </c>
      <c r="I23" s="30"/>
    </row>
    <row r="24" spans="1:9" ht="42.75" customHeight="1" thickBot="1" x14ac:dyDescent="0.35">
      <c r="A24" s="29" t="s">
        <v>79</v>
      </c>
      <c r="B24" s="107" t="s">
        <v>80</v>
      </c>
      <c r="C24" s="108" t="s">
        <v>38</v>
      </c>
      <c r="D24" s="61">
        <v>0.80800000000000005</v>
      </c>
      <c r="E24" s="61">
        <v>3.6601944444444445</v>
      </c>
      <c r="F24" s="61">
        <v>2.1479999999999997</v>
      </c>
      <c r="G24" s="62">
        <v>39.78875</v>
      </c>
      <c r="H24" s="12"/>
      <c r="I24" s="30"/>
    </row>
    <row r="25" spans="1:9" ht="19.5" thickBot="1" x14ac:dyDescent="0.3">
      <c r="A25" s="23" t="s">
        <v>83</v>
      </c>
      <c r="B25" s="52" t="s">
        <v>84</v>
      </c>
      <c r="C25" s="56" t="s">
        <v>33</v>
      </c>
      <c r="D25" s="21">
        <v>2.38</v>
      </c>
      <c r="E25" s="21">
        <v>2.02</v>
      </c>
      <c r="F25" s="21">
        <v>8.74</v>
      </c>
      <c r="G25" s="22">
        <v>64.8</v>
      </c>
      <c r="H25" s="12" t="s">
        <v>18</v>
      </c>
      <c r="I25" s="19"/>
    </row>
    <row r="26" spans="1:9" ht="19.5" thickBot="1" x14ac:dyDescent="0.3">
      <c r="A26" s="48" t="s">
        <v>16</v>
      </c>
      <c r="B26" s="109" t="s">
        <v>17</v>
      </c>
      <c r="C26" s="35" t="s">
        <v>39</v>
      </c>
      <c r="D26" s="49">
        <v>0</v>
      </c>
      <c r="E26" s="49">
        <v>0</v>
      </c>
      <c r="F26" s="49">
        <v>12.375</v>
      </c>
      <c r="G26" s="9">
        <v>49.5</v>
      </c>
      <c r="H26" s="12">
        <v>0</v>
      </c>
      <c r="I26" s="12"/>
    </row>
    <row r="27" spans="1:9" ht="16.5" thickBot="1" x14ac:dyDescent="0.3">
      <c r="A27" s="162" t="s">
        <v>13</v>
      </c>
      <c r="B27" s="163"/>
      <c r="C27" s="164"/>
      <c r="D27" s="97">
        <f>SUM(D20:D26)</f>
        <v>23.890999999999998</v>
      </c>
      <c r="E27" s="97">
        <f>SUM(E20:E26)</f>
        <v>23.864861111111107</v>
      </c>
      <c r="F27" s="97">
        <f>SUM(F20:F26)</f>
        <v>78.155749999999983</v>
      </c>
      <c r="G27" s="97">
        <f>SUM(G20:G26)</f>
        <v>628.68666666666672</v>
      </c>
      <c r="H27" s="12"/>
      <c r="I27" s="12" t="s">
        <v>112</v>
      </c>
    </row>
    <row r="28" spans="1:9" ht="16.5" customHeight="1" thickBot="1" x14ac:dyDescent="0.3">
      <c r="A28" s="160" t="s">
        <v>19</v>
      </c>
      <c r="B28" s="161"/>
      <c r="C28" s="98"/>
      <c r="D28" s="31" t="s">
        <v>104</v>
      </c>
      <c r="E28" s="31" t="s">
        <v>105</v>
      </c>
      <c r="F28" s="31" t="s">
        <v>106</v>
      </c>
      <c r="G28" s="32" t="s">
        <v>107</v>
      </c>
      <c r="H28" s="33"/>
      <c r="I28" s="34" t="s">
        <v>115</v>
      </c>
    </row>
    <row r="29" spans="1:9" ht="15.75" customHeight="1" thickBot="1" x14ac:dyDescent="0.3">
      <c r="A29" s="165" t="s">
        <v>23</v>
      </c>
      <c r="B29" s="166"/>
      <c r="C29" s="1"/>
      <c r="D29" s="1"/>
      <c r="E29" s="1"/>
      <c r="F29" s="1"/>
      <c r="G29" s="1"/>
      <c r="H29" s="1"/>
      <c r="I29" s="83"/>
    </row>
    <row r="30" spans="1:9" ht="16.5" customHeight="1" thickBot="1" x14ac:dyDescent="0.3">
      <c r="A30" s="173" t="s">
        <v>14</v>
      </c>
      <c r="B30" s="174"/>
      <c r="C30" s="174"/>
      <c r="D30" s="84"/>
      <c r="E30" s="84"/>
      <c r="F30" s="84"/>
      <c r="G30" s="84"/>
      <c r="H30" s="84"/>
      <c r="I30" s="84"/>
    </row>
    <row r="31" spans="1:9" ht="19.5" thickBot="1" x14ac:dyDescent="0.35">
      <c r="A31" s="110" t="s">
        <v>86</v>
      </c>
      <c r="B31" s="111" t="s">
        <v>87</v>
      </c>
      <c r="C31" s="112" t="s">
        <v>39</v>
      </c>
      <c r="D31" s="75">
        <v>5.8390000000000004</v>
      </c>
      <c r="E31" s="76">
        <v>5.5406666666666675</v>
      </c>
      <c r="F31" s="76">
        <v>10.52</v>
      </c>
      <c r="G31" s="78">
        <v>107.815</v>
      </c>
      <c r="H31" s="41">
        <v>0</v>
      </c>
      <c r="I31" s="30"/>
    </row>
    <row r="32" spans="1:9" ht="16.5" thickBot="1" x14ac:dyDescent="0.3">
      <c r="A32" s="10" t="s">
        <v>72</v>
      </c>
      <c r="B32" s="39" t="s">
        <v>85</v>
      </c>
      <c r="C32" s="42" t="s">
        <v>42</v>
      </c>
      <c r="D32" s="113">
        <v>13.831200000000003</v>
      </c>
      <c r="E32" s="113">
        <v>8.4540000000000006</v>
      </c>
      <c r="F32" s="113">
        <v>37.8264</v>
      </c>
      <c r="G32" s="114">
        <v>292.24200000000002</v>
      </c>
      <c r="H32" s="41">
        <v>0</v>
      </c>
      <c r="I32" s="30"/>
    </row>
    <row r="33" spans="1:9" ht="19.5" thickBot="1" x14ac:dyDescent="0.35">
      <c r="A33" s="43" t="s">
        <v>29</v>
      </c>
      <c r="B33" s="115" t="s">
        <v>30</v>
      </c>
      <c r="C33" s="116" t="s">
        <v>33</v>
      </c>
      <c r="D33" s="75">
        <v>1.66</v>
      </c>
      <c r="E33" s="76">
        <v>0.28000000000000003</v>
      </c>
      <c r="F33" s="76">
        <v>9.6</v>
      </c>
      <c r="G33" s="78">
        <v>49.4</v>
      </c>
      <c r="H33" s="41" t="s">
        <v>18</v>
      </c>
      <c r="I33" s="30"/>
    </row>
    <row r="34" spans="1:9" ht="19.5" thickBot="1" x14ac:dyDescent="0.35">
      <c r="A34" s="13" t="s">
        <v>25</v>
      </c>
      <c r="B34" s="117" t="s">
        <v>53</v>
      </c>
      <c r="C34" s="102" t="s">
        <v>39</v>
      </c>
      <c r="D34" s="75">
        <v>0.25</v>
      </c>
      <c r="E34" s="61">
        <v>0.05</v>
      </c>
      <c r="F34" s="61">
        <v>4.83</v>
      </c>
      <c r="G34" s="62">
        <v>20.75</v>
      </c>
      <c r="H34" s="41">
        <v>0</v>
      </c>
      <c r="I34" s="30"/>
    </row>
    <row r="35" spans="1:9" ht="19.5" thickBot="1" x14ac:dyDescent="0.35">
      <c r="A35" s="29" t="s">
        <v>88</v>
      </c>
      <c r="B35" s="118" t="s">
        <v>89</v>
      </c>
      <c r="C35" s="15" t="s">
        <v>38</v>
      </c>
      <c r="D35" s="61">
        <v>0.89</v>
      </c>
      <c r="E35" s="61">
        <v>2.59</v>
      </c>
      <c r="F35" s="61">
        <v>3.36</v>
      </c>
      <c r="G35" s="62">
        <v>37.51</v>
      </c>
      <c r="H35" s="12">
        <v>0</v>
      </c>
      <c r="I35" s="30"/>
    </row>
    <row r="36" spans="1:9" ht="19.5" thickBot="1" x14ac:dyDescent="0.35">
      <c r="A36" s="37">
        <v>0</v>
      </c>
      <c r="B36" s="38" t="s">
        <v>137</v>
      </c>
      <c r="C36" s="119">
        <v>200</v>
      </c>
      <c r="D36" s="120">
        <v>2</v>
      </c>
      <c r="E36" s="93">
        <v>3</v>
      </c>
      <c r="F36" s="93">
        <v>13.4</v>
      </c>
      <c r="G36" s="121">
        <v>100</v>
      </c>
      <c r="H36" s="41"/>
      <c r="I36" s="30"/>
    </row>
    <row r="37" spans="1:9" ht="16.5" customHeight="1" thickBot="1" x14ac:dyDescent="0.3">
      <c r="A37" s="162" t="s">
        <v>13</v>
      </c>
      <c r="B37" s="163"/>
      <c r="C37" s="164"/>
      <c r="D37" s="97">
        <f>SUM(D31:D36)</f>
        <v>24.470200000000002</v>
      </c>
      <c r="E37" s="97">
        <f>SUM(E31:E36)</f>
        <v>19.914666666666669</v>
      </c>
      <c r="F37" s="97">
        <f>SUM(F31:F36)</f>
        <v>79.536400000000015</v>
      </c>
      <c r="G37" s="97">
        <f>SUM(G31:G36)</f>
        <v>607.71699999999998</v>
      </c>
      <c r="H37" s="12"/>
      <c r="I37" s="12" t="s">
        <v>132</v>
      </c>
    </row>
    <row r="38" spans="1:9" ht="15.75" customHeight="1" thickBot="1" x14ac:dyDescent="0.3">
      <c r="A38" s="160" t="s">
        <v>19</v>
      </c>
      <c r="B38" s="161"/>
      <c r="C38" s="98"/>
      <c r="D38" s="31" t="s">
        <v>104</v>
      </c>
      <c r="E38" s="31" t="s">
        <v>105</v>
      </c>
      <c r="F38" s="31" t="s">
        <v>106</v>
      </c>
      <c r="G38" s="32" t="s">
        <v>107</v>
      </c>
      <c r="H38" s="33"/>
      <c r="I38" s="34" t="s">
        <v>115</v>
      </c>
    </row>
    <row r="39" spans="1:9" ht="15.75" customHeight="1" thickBot="1" x14ac:dyDescent="0.3">
      <c r="A39" s="165" t="s">
        <v>26</v>
      </c>
      <c r="B39" s="166"/>
      <c r="C39" s="1"/>
      <c r="D39" s="1"/>
      <c r="E39" s="1"/>
      <c r="F39" s="1"/>
      <c r="G39" s="1"/>
      <c r="H39" s="1"/>
      <c r="I39" s="83"/>
    </row>
    <row r="40" spans="1:9" ht="16.5" customHeight="1" thickBot="1" x14ac:dyDescent="0.3">
      <c r="A40" s="173" t="s">
        <v>14</v>
      </c>
      <c r="B40" s="174"/>
      <c r="C40" s="174"/>
      <c r="D40" s="84"/>
      <c r="E40" s="84"/>
      <c r="F40" s="84"/>
      <c r="G40" s="84"/>
      <c r="H40" s="84"/>
      <c r="I40" s="84"/>
    </row>
    <row r="41" spans="1:9" ht="19.5" thickBot="1" x14ac:dyDescent="0.3">
      <c r="A41" s="46" t="s">
        <v>36</v>
      </c>
      <c r="B41" s="122" t="s">
        <v>90</v>
      </c>
      <c r="C41" s="57">
        <v>150</v>
      </c>
      <c r="D41" s="75">
        <v>4.45</v>
      </c>
      <c r="E41" s="61">
        <v>1.3</v>
      </c>
      <c r="F41" s="61">
        <v>14.590000000000002</v>
      </c>
      <c r="G41" s="62">
        <v>81.679999999999993</v>
      </c>
      <c r="H41" s="12"/>
      <c r="I41" s="123"/>
    </row>
    <row r="42" spans="1:9" ht="19.5" thickBot="1" x14ac:dyDescent="0.3">
      <c r="A42" s="39" t="s">
        <v>91</v>
      </c>
      <c r="B42" s="17" t="s">
        <v>92</v>
      </c>
      <c r="C42" s="57" t="s">
        <v>32</v>
      </c>
      <c r="D42" s="76">
        <v>10.532444444444442</v>
      </c>
      <c r="E42" s="61">
        <v>9.8239999999999998</v>
      </c>
      <c r="F42" s="61">
        <v>2.4182222222222221</v>
      </c>
      <c r="G42" s="62">
        <v>140.97022222222222</v>
      </c>
      <c r="H42" s="44" t="s">
        <v>93</v>
      </c>
      <c r="I42" s="123"/>
    </row>
    <row r="43" spans="1:9" ht="19.5" thickBot="1" x14ac:dyDescent="0.35">
      <c r="A43" s="54" t="s">
        <v>24</v>
      </c>
      <c r="B43" s="50" t="s">
        <v>141</v>
      </c>
      <c r="C43" s="47" t="s">
        <v>42</v>
      </c>
      <c r="D43" s="77">
        <v>3.9059999999999997</v>
      </c>
      <c r="E43" s="77">
        <v>4.5720000000000001</v>
      </c>
      <c r="F43" s="77">
        <v>28.367999999999999</v>
      </c>
      <c r="G43" s="78">
        <v>167.34600000000003</v>
      </c>
      <c r="H43" s="55"/>
      <c r="I43" s="123"/>
    </row>
    <row r="44" spans="1:9" ht="19.5" thickBot="1" x14ac:dyDescent="0.35">
      <c r="A44" s="125" t="s">
        <v>95</v>
      </c>
      <c r="B44" s="126" t="s">
        <v>96</v>
      </c>
      <c r="C44" s="119">
        <v>150</v>
      </c>
      <c r="D44" s="75">
        <v>0.25</v>
      </c>
      <c r="E44" s="61">
        <v>0.05</v>
      </c>
      <c r="F44" s="61">
        <v>4.83</v>
      </c>
      <c r="G44" s="62">
        <v>23.75</v>
      </c>
      <c r="H44" s="44">
        <v>0</v>
      </c>
      <c r="I44" s="123"/>
    </row>
    <row r="45" spans="1:9" ht="19.5" thickBot="1" x14ac:dyDescent="0.3">
      <c r="A45" s="48" t="s">
        <v>50</v>
      </c>
      <c r="B45" s="27" t="s">
        <v>37</v>
      </c>
      <c r="C45" s="28" t="s">
        <v>38</v>
      </c>
      <c r="D45" s="18">
        <v>0.65999999999999992</v>
      </c>
      <c r="E45" s="24">
        <v>2.56</v>
      </c>
      <c r="F45" s="24">
        <v>2.5300000000000002</v>
      </c>
      <c r="G45" s="25">
        <v>34.239999999999995</v>
      </c>
      <c r="H45" s="26">
        <v>0</v>
      </c>
      <c r="I45" s="12"/>
    </row>
    <row r="46" spans="1:9" ht="19.5" thickBot="1" x14ac:dyDescent="0.35">
      <c r="A46" s="13" t="s">
        <v>22</v>
      </c>
      <c r="B46" s="127" t="s">
        <v>28</v>
      </c>
      <c r="C46" s="15" t="s">
        <v>33</v>
      </c>
      <c r="D46" s="93">
        <v>2.4</v>
      </c>
      <c r="E46" s="93">
        <v>0.72</v>
      </c>
      <c r="F46" s="93">
        <v>9.1999999999999993</v>
      </c>
      <c r="G46" s="121">
        <v>55.2</v>
      </c>
      <c r="H46" s="44" t="s">
        <v>18</v>
      </c>
      <c r="I46" s="123"/>
    </row>
    <row r="47" spans="1:9" ht="16.5" customHeight="1" thickBot="1" x14ac:dyDescent="0.3">
      <c r="A47" s="162" t="s">
        <v>13</v>
      </c>
      <c r="B47" s="163"/>
      <c r="C47" s="164"/>
      <c r="D47" s="128">
        <f>SUM(D41:D46)</f>
        <v>22.198444444444441</v>
      </c>
      <c r="E47" s="128">
        <f>SUM(E41:E46)</f>
        <v>19.026</v>
      </c>
      <c r="F47" s="128">
        <f>SUM(F41:F46)</f>
        <v>61.936222222222227</v>
      </c>
      <c r="G47" s="128">
        <f>SUM(G41:G46)</f>
        <v>503.18622222222228</v>
      </c>
      <c r="H47" s="12"/>
      <c r="I47" s="12" t="s">
        <v>113</v>
      </c>
    </row>
    <row r="48" spans="1:9" ht="15.75" customHeight="1" thickBot="1" x14ac:dyDescent="0.3">
      <c r="A48" s="160" t="s">
        <v>19</v>
      </c>
      <c r="B48" s="161"/>
      <c r="C48" s="98"/>
      <c r="D48" s="31" t="s">
        <v>104</v>
      </c>
      <c r="E48" s="31" t="s">
        <v>105</v>
      </c>
      <c r="F48" s="31" t="s">
        <v>106</v>
      </c>
      <c r="G48" s="32" t="s">
        <v>107</v>
      </c>
      <c r="H48" s="33"/>
      <c r="I48" s="34" t="s">
        <v>115</v>
      </c>
    </row>
    <row r="49" spans="1:9" ht="15.75" customHeight="1" thickBot="1" x14ac:dyDescent="0.3">
      <c r="A49" s="165" t="s">
        <v>27</v>
      </c>
      <c r="B49" s="166"/>
      <c r="C49" s="1"/>
      <c r="D49" s="1"/>
      <c r="E49" s="1"/>
      <c r="F49" s="1"/>
      <c r="G49" s="1"/>
      <c r="H49" s="1"/>
      <c r="I49" s="83"/>
    </row>
    <row r="50" spans="1:9" ht="16.5" customHeight="1" thickBot="1" x14ac:dyDescent="0.3">
      <c r="A50" s="173" t="s">
        <v>14</v>
      </c>
      <c r="B50" s="174"/>
      <c r="C50" s="174"/>
      <c r="D50" s="84"/>
      <c r="E50" s="84"/>
      <c r="F50" s="84"/>
      <c r="G50" s="84"/>
      <c r="H50" s="84"/>
      <c r="I50" s="84"/>
    </row>
    <row r="51" spans="1:9" ht="19.5" thickBot="1" x14ac:dyDescent="0.35">
      <c r="A51" s="136" t="s">
        <v>45</v>
      </c>
      <c r="B51" s="58" t="s">
        <v>46</v>
      </c>
      <c r="C51" s="57">
        <v>180</v>
      </c>
      <c r="D51" s="18">
        <v>8.1712500000000006</v>
      </c>
      <c r="E51" s="24">
        <v>9.1066666666666674</v>
      </c>
      <c r="F51" s="24">
        <v>18.26125</v>
      </c>
      <c r="G51" s="25">
        <v>196.29520833333331</v>
      </c>
      <c r="H51" s="12"/>
      <c r="I51" s="123"/>
    </row>
    <row r="52" spans="1:9" ht="19.5" thickBot="1" x14ac:dyDescent="0.35">
      <c r="A52" s="130" t="s">
        <v>98</v>
      </c>
      <c r="B52" s="58" t="s">
        <v>142</v>
      </c>
      <c r="C52" s="57">
        <v>50</v>
      </c>
      <c r="D52" s="11">
        <v>0.53</v>
      </c>
      <c r="E52" s="11">
        <v>5.03</v>
      </c>
      <c r="F52" s="11">
        <v>1.7200000000000002</v>
      </c>
      <c r="G52" s="9">
        <v>56.51</v>
      </c>
      <c r="H52" s="44"/>
      <c r="I52" s="123"/>
    </row>
    <row r="53" spans="1:9" ht="19.5" thickBot="1" x14ac:dyDescent="0.3">
      <c r="A53" s="39" t="s">
        <v>95</v>
      </c>
      <c r="B53" s="17" t="s">
        <v>97</v>
      </c>
      <c r="C53" s="15" t="s">
        <v>39</v>
      </c>
      <c r="D53" s="129">
        <v>0.25</v>
      </c>
      <c r="E53" s="61">
        <v>0.05</v>
      </c>
      <c r="F53" s="61">
        <v>4.83</v>
      </c>
      <c r="G53" s="62">
        <v>23.75</v>
      </c>
      <c r="H53" s="44">
        <v>0</v>
      </c>
      <c r="I53" s="123"/>
    </row>
    <row r="54" spans="1:9" ht="19.5" thickBot="1" x14ac:dyDescent="0.35">
      <c r="A54" s="133" t="s">
        <v>22</v>
      </c>
      <c r="B54" s="134" t="s">
        <v>28</v>
      </c>
      <c r="C54" s="102" t="s">
        <v>33</v>
      </c>
      <c r="D54" s="75">
        <v>2.4</v>
      </c>
      <c r="E54" s="76">
        <v>0.72</v>
      </c>
      <c r="F54" s="76">
        <v>9.1999999999999993</v>
      </c>
      <c r="G54" s="78">
        <v>55.2</v>
      </c>
      <c r="H54" s="44" t="s">
        <v>18</v>
      </c>
      <c r="I54" s="123"/>
    </row>
    <row r="55" spans="1:9" ht="19.5" thickBot="1" x14ac:dyDescent="0.35">
      <c r="A55" s="37" t="s">
        <v>143</v>
      </c>
      <c r="B55" s="59" t="s">
        <v>144</v>
      </c>
      <c r="C55" s="51" t="s">
        <v>100</v>
      </c>
      <c r="D55" s="18">
        <v>4.1899999999999995</v>
      </c>
      <c r="E55" s="11">
        <v>6.89</v>
      </c>
      <c r="F55" s="11">
        <v>42.339999999999996</v>
      </c>
      <c r="G55" s="9">
        <v>244.07999999999998</v>
      </c>
      <c r="H55" s="44"/>
      <c r="I55" s="45"/>
    </row>
    <row r="56" spans="1:9" ht="16.5" customHeight="1" thickBot="1" x14ac:dyDescent="0.3">
      <c r="A56" s="162" t="s">
        <v>13</v>
      </c>
      <c r="B56" s="163"/>
      <c r="C56" s="164"/>
      <c r="D56" s="97">
        <f>SUM(D51:D55)</f>
        <v>15.54125</v>
      </c>
      <c r="E56" s="97">
        <f>SUM(E51:E55)</f>
        <v>21.796666666666667</v>
      </c>
      <c r="F56" s="97">
        <f>SUM(F51:F55)</f>
        <v>76.351249999999993</v>
      </c>
      <c r="G56" s="97">
        <f>SUM(G51:G55)</f>
        <v>575.8352083333333</v>
      </c>
      <c r="H56" s="44"/>
      <c r="I56" s="123"/>
    </row>
    <row r="57" spans="1:9" ht="15.75" customHeight="1" thickBot="1" x14ac:dyDescent="0.3">
      <c r="A57" s="160" t="s">
        <v>19</v>
      </c>
      <c r="B57" s="161"/>
      <c r="C57" s="98"/>
      <c r="D57" s="31" t="s">
        <v>104</v>
      </c>
      <c r="E57" s="31" t="s">
        <v>105</v>
      </c>
      <c r="F57" s="31" t="s">
        <v>106</v>
      </c>
      <c r="G57" s="32" t="s">
        <v>107</v>
      </c>
      <c r="H57" s="33"/>
      <c r="I57" s="34" t="s">
        <v>114</v>
      </c>
    </row>
    <row r="59" spans="1:9" x14ac:dyDescent="0.25">
      <c r="B59" s="135"/>
    </row>
  </sheetData>
  <mergeCells count="26">
    <mergeCell ref="A57:B57"/>
    <mergeCell ref="A50:C50"/>
    <mergeCell ref="A56:C56"/>
    <mergeCell ref="A40:C40"/>
    <mergeCell ref="A47:C47"/>
    <mergeCell ref="A48:B48"/>
    <mergeCell ref="A49:B49"/>
    <mergeCell ref="A30:C30"/>
    <mergeCell ref="A37:C37"/>
    <mergeCell ref="A38:B38"/>
    <mergeCell ref="A39:B39"/>
    <mergeCell ref="A28:B28"/>
    <mergeCell ref="A29:B29"/>
    <mergeCell ref="A19:C19"/>
    <mergeCell ref="A27:C27"/>
    <mergeCell ref="A9:C9"/>
    <mergeCell ref="A16:C16"/>
    <mergeCell ref="A17:B17"/>
    <mergeCell ref="A18:B18"/>
    <mergeCell ref="I6:I8"/>
    <mergeCell ref="D7:F7"/>
    <mergeCell ref="A5:B5"/>
    <mergeCell ref="B6:B8"/>
    <mergeCell ref="C6:C8"/>
    <mergeCell ref="D6:F6"/>
    <mergeCell ref="H6:H8"/>
  </mergeCells>
  <pageMargins left="0.7" right="0.7" top="0.75" bottom="0.75" header="0.3" footer="0.3"/>
  <pageSetup paperSize="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DC093-4356-424A-88C8-636E75FB8281}">
  <dimension ref="A1:J61"/>
  <sheetViews>
    <sheetView zoomScale="70" zoomScaleNormal="70" workbookViewId="0">
      <selection sqref="A1:XFD5"/>
    </sheetView>
  </sheetViews>
  <sheetFormatPr defaultRowHeight="15" x14ac:dyDescent="0.25"/>
  <cols>
    <col min="2" max="2" width="48" customWidth="1"/>
  </cols>
  <sheetData>
    <row r="1" spans="1:10" s="139" customFormat="1" ht="15.75" x14ac:dyDescent="0.25">
      <c r="A1" s="138" t="s">
        <v>152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139" customFormat="1" ht="15.75" x14ac:dyDescent="0.25">
      <c r="A2" s="138"/>
      <c r="B2" s="138" t="s">
        <v>145</v>
      </c>
      <c r="C2" s="138"/>
      <c r="D2" s="138"/>
      <c r="E2" s="138"/>
      <c r="F2" s="138"/>
      <c r="G2" s="138"/>
      <c r="H2" s="138"/>
      <c r="I2" s="138"/>
      <c r="J2" s="138"/>
    </row>
    <row r="3" spans="1:10" s="139" customFormat="1" ht="15.75" x14ac:dyDescent="0.25">
      <c r="A3" s="138"/>
      <c r="B3" s="138"/>
      <c r="C3" s="138"/>
      <c r="D3" s="138"/>
      <c r="E3" s="138"/>
      <c r="F3" s="138"/>
      <c r="G3" s="138" t="s">
        <v>146</v>
      </c>
      <c r="H3" s="138"/>
      <c r="I3" s="138"/>
      <c r="J3" s="138"/>
    </row>
    <row r="4" spans="1:10" s="139" customFormat="1" ht="15.75" x14ac:dyDescent="0.25">
      <c r="A4" s="138"/>
      <c r="B4" s="138" t="s">
        <v>150</v>
      </c>
      <c r="C4" s="138"/>
      <c r="D4" s="138"/>
      <c r="E4" s="138"/>
      <c r="F4" s="138"/>
      <c r="G4" s="138" t="s">
        <v>147</v>
      </c>
      <c r="H4" s="138"/>
      <c r="I4" s="138"/>
      <c r="J4" s="138"/>
    </row>
    <row r="5" spans="1:10" ht="16.5" thickBot="1" x14ac:dyDescent="0.3">
      <c r="A5" s="140" t="s">
        <v>148</v>
      </c>
    </row>
    <row r="6" spans="1:10" ht="15.75" customHeight="1" thickBot="1" x14ac:dyDescent="0.3">
      <c r="A6" s="165" t="s">
        <v>0</v>
      </c>
      <c r="B6" s="166"/>
      <c r="C6" s="1"/>
      <c r="D6" s="1"/>
      <c r="E6" s="1"/>
      <c r="F6" s="1"/>
      <c r="G6" s="1"/>
      <c r="H6" s="1"/>
      <c r="I6" s="83"/>
    </row>
    <row r="7" spans="1:10" ht="79.5" thickBot="1" x14ac:dyDescent="0.3">
      <c r="A7" s="2" t="s">
        <v>1</v>
      </c>
      <c r="B7" s="167" t="s">
        <v>2</v>
      </c>
      <c r="C7" s="170" t="s">
        <v>3</v>
      </c>
      <c r="D7" s="150" t="s">
        <v>4</v>
      </c>
      <c r="E7" s="151"/>
      <c r="F7" s="152"/>
      <c r="G7" s="3" t="s">
        <v>5</v>
      </c>
      <c r="H7" s="147" t="s">
        <v>6</v>
      </c>
      <c r="I7" s="147" t="s">
        <v>7</v>
      </c>
    </row>
    <row r="8" spans="1:10" ht="16.5" thickBot="1" x14ac:dyDescent="0.3">
      <c r="A8" s="4" t="s">
        <v>8</v>
      </c>
      <c r="B8" s="168"/>
      <c r="C8" s="171"/>
      <c r="D8" s="150"/>
      <c r="E8" s="151"/>
      <c r="F8" s="152"/>
      <c r="G8" s="5" t="s">
        <v>9</v>
      </c>
      <c r="H8" s="148"/>
      <c r="I8" s="148"/>
    </row>
    <row r="9" spans="1:10" ht="32.25" thickBot="1" x14ac:dyDescent="0.3">
      <c r="A9" s="6"/>
      <c r="B9" s="169"/>
      <c r="C9" s="172"/>
      <c r="D9" s="7" t="s">
        <v>10</v>
      </c>
      <c r="E9" s="7" t="s">
        <v>11</v>
      </c>
      <c r="F9" s="7" t="s">
        <v>12</v>
      </c>
      <c r="G9" s="8"/>
      <c r="H9" s="149"/>
      <c r="I9" s="149"/>
    </row>
    <row r="10" spans="1:10" ht="16.5" customHeight="1" thickBot="1" x14ac:dyDescent="0.3">
      <c r="A10" s="173" t="s">
        <v>14</v>
      </c>
      <c r="B10" s="174"/>
      <c r="C10" s="174"/>
      <c r="D10" s="84"/>
      <c r="E10" s="84"/>
      <c r="F10" s="84"/>
      <c r="G10" s="84"/>
      <c r="H10" s="84"/>
      <c r="I10" s="84"/>
    </row>
    <row r="11" spans="1:10" ht="19.5" thickBot="1" x14ac:dyDescent="0.3">
      <c r="A11" s="16" t="s">
        <v>34</v>
      </c>
      <c r="B11" s="85" t="s">
        <v>35</v>
      </c>
      <c r="C11" s="86" t="s">
        <v>120</v>
      </c>
      <c r="D11" s="61">
        <v>9.1566666666666681</v>
      </c>
      <c r="E11" s="61">
        <v>7.6666666666666661</v>
      </c>
      <c r="F11" s="61">
        <v>17.560000000000002</v>
      </c>
      <c r="G11" s="62">
        <v>169.48333333333335</v>
      </c>
      <c r="H11" s="12" t="s">
        <v>43</v>
      </c>
      <c r="I11" s="12"/>
    </row>
    <row r="12" spans="1:10" ht="19.5" thickBot="1" x14ac:dyDescent="0.3">
      <c r="A12" s="87" t="s">
        <v>72</v>
      </c>
      <c r="B12" s="88" t="s">
        <v>73</v>
      </c>
      <c r="C12" s="89" t="s">
        <v>21</v>
      </c>
      <c r="D12" s="61">
        <v>11.726761904761904</v>
      </c>
      <c r="E12" s="61">
        <v>13.266666666666666</v>
      </c>
      <c r="F12" s="61">
        <v>54.8</v>
      </c>
      <c r="G12" s="62">
        <v>396.85866666666664</v>
      </c>
      <c r="H12" s="12">
        <v>0</v>
      </c>
      <c r="I12" s="12"/>
    </row>
    <row r="13" spans="1:10" ht="19.5" thickBot="1" x14ac:dyDescent="0.3">
      <c r="A13" s="90" t="s">
        <v>22</v>
      </c>
      <c r="B13" s="91" t="s">
        <v>28</v>
      </c>
      <c r="C13" s="92">
        <v>40</v>
      </c>
      <c r="D13" s="61">
        <v>4.8</v>
      </c>
      <c r="E13" s="93">
        <v>1.44</v>
      </c>
      <c r="F13" s="61">
        <v>18.399999999999999</v>
      </c>
      <c r="G13" s="60">
        <v>110.4</v>
      </c>
      <c r="H13" s="12" t="s">
        <v>18</v>
      </c>
      <c r="I13" s="12"/>
    </row>
    <row r="14" spans="1:10" ht="19.5" thickBot="1" x14ac:dyDescent="0.3">
      <c r="A14" s="87" t="s">
        <v>74</v>
      </c>
      <c r="B14" s="17" t="s">
        <v>75</v>
      </c>
      <c r="C14" s="94" t="s">
        <v>38</v>
      </c>
      <c r="D14" s="75">
        <v>0.45</v>
      </c>
      <c r="E14" s="61">
        <v>0.1</v>
      </c>
      <c r="F14" s="61">
        <v>1.95</v>
      </c>
      <c r="G14" s="62">
        <v>9</v>
      </c>
      <c r="H14" s="12"/>
      <c r="I14" s="12"/>
    </row>
    <row r="15" spans="1:10" ht="19.5" thickBot="1" x14ac:dyDescent="0.35">
      <c r="A15" s="13" t="s">
        <v>25</v>
      </c>
      <c r="B15" s="95" t="s">
        <v>52</v>
      </c>
      <c r="C15" s="15">
        <v>200</v>
      </c>
      <c r="D15" s="61">
        <v>0.33333333333333331</v>
      </c>
      <c r="E15" s="61">
        <v>6.6666666666666666E-2</v>
      </c>
      <c r="F15" s="61">
        <v>7.4399999999999995</v>
      </c>
      <c r="G15" s="62">
        <v>31.666666666666664</v>
      </c>
      <c r="H15" s="12">
        <v>0</v>
      </c>
      <c r="I15" s="12"/>
    </row>
    <row r="16" spans="1:10" ht="19.5" thickBot="1" x14ac:dyDescent="0.3">
      <c r="A16" s="48">
        <v>0</v>
      </c>
      <c r="B16" s="27" t="s">
        <v>49</v>
      </c>
      <c r="C16" s="28" t="s">
        <v>21</v>
      </c>
      <c r="D16" s="18">
        <v>6</v>
      </c>
      <c r="E16" s="24">
        <v>4</v>
      </c>
      <c r="F16" s="24">
        <v>9</v>
      </c>
      <c r="G16" s="25">
        <v>96</v>
      </c>
      <c r="H16" s="26"/>
      <c r="I16" s="12"/>
    </row>
    <row r="17" spans="1:9" ht="16.5" thickBot="1" x14ac:dyDescent="0.3">
      <c r="A17" s="162" t="s">
        <v>13</v>
      </c>
      <c r="B17" s="163"/>
      <c r="C17" s="164"/>
      <c r="D17" s="96">
        <f>SUM(D11:D16)</f>
        <v>32.46676190476191</v>
      </c>
      <c r="E17" s="97">
        <f>SUM(E11:E16)</f>
        <v>26.54</v>
      </c>
      <c r="F17" s="97">
        <f>SUM(F11:F16)</f>
        <v>109.14999999999999</v>
      </c>
      <c r="G17" s="97">
        <f>SUM(G11:G16)</f>
        <v>813.40866666666659</v>
      </c>
      <c r="H17" s="12"/>
      <c r="I17" s="12" t="s">
        <v>121</v>
      </c>
    </row>
    <row r="18" spans="1:9" ht="16.5" customHeight="1" thickBot="1" x14ac:dyDescent="0.3">
      <c r="A18" s="160" t="s">
        <v>19</v>
      </c>
      <c r="B18" s="161"/>
      <c r="C18" s="98"/>
      <c r="D18" s="99" t="s">
        <v>116</v>
      </c>
      <c r="E18" s="99" t="s">
        <v>117</v>
      </c>
      <c r="F18" s="99" t="s">
        <v>118</v>
      </c>
      <c r="G18" s="100" t="s">
        <v>119</v>
      </c>
      <c r="H18" s="33"/>
      <c r="I18" s="34" t="s">
        <v>115</v>
      </c>
    </row>
    <row r="19" spans="1:9" ht="15.75" thickBot="1" x14ac:dyDescent="0.3">
      <c r="A19" s="165" t="s">
        <v>20</v>
      </c>
      <c r="B19" s="166"/>
      <c r="C19" s="1"/>
      <c r="D19" s="1"/>
      <c r="E19" s="1"/>
      <c r="F19" s="1"/>
      <c r="G19" s="1"/>
      <c r="H19" s="1"/>
      <c r="I19" s="83"/>
    </row>
    <row r="20" spans="1:9" ht="16.5" customHeight="1" thickBot="1" x14ac:dyDescent="0.3">
      <c r="A20" s="173" t="s">
        <v>14</v>
      </c>
      <c r="B20" s="174"/>
      <c r="C20" s="174"/>
      <c r="D20" s="84"/>
      <c r="E20" s="84"/>
      <c r="F20" s="84"/>
      <c r="G20" s="84"/>
      <c r="H20" s="84"/>
      <c r="I20" s="84"/>
    </row>
    <row r="21" spans="1:9" ht="19.5" thickBot="1" x14ac:dyDescent="0.35">
      <c r="A21" s="36" t="s">
        <v>47</v>
      </c>
      <c r="B21" s="101" t="s">
        <v>48</v>
      </c>
      <c r="C21" s="14" t="s">
        <v>120</v>
      </c>
      <c r="D21" s="75">
        <v>6.85</v>
      </c>
      <c r="E21" s="75">
        <v>6.95</v>
      </c>
      <c r="F21" s="76">
        <v>21.066666666666666</v>
      </c>
      <c r="G21" s="78">
        <v>170.6333333333333</v>
      </c>
      <c r="H21" s="12" t="s">
        <v>44</v>
      </c>
      <c r="I21" s="30"/>
    </row>
    <row r="22" spans="1:9" ht="19.5" thickBot="1" x14ac:dyDescent="0.3">
      <c r="A22" s="29" t="s">
        <v>31</v>
      </c>
      <c r="B22" s="17" t="s">
        <v>77</v>
      </c>
      <c r="C22" s="102">
        <v>60</v>
      </c>
      <c r="D22" s="63">
        <v>11.602499999999999</v>
      </c>
      <c r="E22" s="63">
        <v>9.0890249999999995</v>
      </c>
      <c r="F22" s="63">
        <v>3.4170000000000007</v>
      </c>
      <c r="G22" s="62">
        <v>143.02199999999999</v>
      </c>
      <c r="H22" s="12" t="s">
        <v>78</v>
      </c>
      <c r="I22" s="30"/>
    </row>
    <row r="23" spans="1:9" ht="19.5" thickBot="1" x14ac:dyDescent="0.3">
      <c r="A23" s="29" t="s">
        <v>102</v>
      </c>
      <c r="B23" s="103" t="s">
        <v>103</v>
      </c>
      <c r="C23" s="15" t="s">
        <v>71</v>
      </c>
      <c r="D23" s="61">
        <v>1.173</v>
      </c>
      <c r="E23" s="61">
        <v>4.0979999999999999</v>
      </c>
      <c r="F23" s="61">
        <v>7.2289999999999992</v>
      </c>
      <c r="G23" s="62">
        <v>71.150000000000006</v>
      </c>
      <c r="H23" s="12"/>
      <c r="I23" s="30"/>
    </row>
    <row r="24" spans="1:9" ht="19.5" thickBot="1" x14ac:dyDescent="0.35">
      <c r="A24" s="104" t="s">
        <v>81</v>
      </c>
      <c r="B24" s="105" t="s">
        <v>82</v>
      </c>
      <c r="C24" s="106">
        <v>180</v>
      </c>
      <c r="D24" s="75">
        <v>6.8040000000000003</v>
      </c>
      <c r="E24" s="61">
        <v>5.7149999999999999</v>
      </c>
      <c r="F24" s="61">
        <v>38.758499999999991</v>
      </c>
      <c r="G24" s="62">
        <v>244.01250000000002</v>
      </c>
      <c r="H24" s="12">
        <v>0</v>
      </c>
      <c r="I24" s="30"/>
    </row>
    <row r="25" spans="1:9" ht="42.75" customHeight="1" thickBot="1" x14ac:dyDescent="0.35">
      <c r="A25" s="29" t="s">
        <v>79</v>
      </c>
      <c r="B25" s="107" t="s">
        <v>80</v>
      </c>
      <c r="C25" s="108" t="s">
        <v>38</v>
      </c>
      <c r="D25" s="61">
        <v>0.80800000000000005</v>
      </c>
      <c r="E25" s="61">
        <v>3.6601944444444445</v>
      </c>
      <c r="F25" s="61">
        <v>2.1479999999999997</v>
      </c>
      <c r="G25" s="62">
        <v>39.78875</v>
      </c>
      <c r="H25" s="12"/>
      <c r="I25" s="30"/>
    </row>
    <row r="26" spans="1:9" ht="19.5" thickBot="1" x14ac:dyDescent="0.3">
      <c r="A26" s="23" t="s">
        <v>83</v>
      </c>
      <c r="B26" s="52" t="s">
        <v>84</v>
      </c>
      <c r="C26" s="56">
        <v>40</v>
      </c>
      <c r="D26" s="21">
        <v>4.76</v>
      </c>
      <c r="E26" s="21">
        <v>4.04</v>
      </c>
      <c r="F26" s="21">
        <v>17.48</v>
      </c>
      <c r="G26" s="22">
        <v>129.6</v>
      </c>
      <c r="H26" s="12" t="s">
        <v>18</v>
      </c>
      <c r="I26" s="19"/>
    </row>
    <row r="27" spans="1:9" ht="19.5" thickBot="1" x14ac:dyDescent="0.3">
      <c r="A27" s="48" t="s">
        <v>16</v>
      </c>
      <c r="B27" s="109" t="s">
        <v>17</v>
      </c>
      <c r="C27" s="35">
        <v>200</v>
      </c>
      <c r="D27" s="49">
        <v>0</v>
      </c>
      <c r="E27" s="49">
        <v>0</v>
      </c>
      <c r="F27" s="49">
        <v>16.5</v>
      </c>
      <c r="G27" s="9">
        <v>66</v>
      </c>
      <c r="H27" s="12">
        <v>0</v>
      </c>
      <c r="I27" s="12"/>
    </row>
    <row r="28" spans="1:9" ht="16.5" thickBot="1" x14ac:dyDescent="0.3">
      <c r="A28" s="162" t="s">
        <v>13</v>
      </c>
      <c r="B28" s="163"/>
      <c r="C28" s="164"/>
      <c r="D28" s="97">
        <f>SUM(D21:D27)</f>
        <v>31.997500000000002</v>
      </c>
      <c r="E28" s="97">
        <f>SUM(E21:E27)</f>
        <v>33.552219444444439</v>
      </c>
      <c r="F28" s="97">
        <f>SUM(F21:F27)</f>
        <v>106.59916666666666</v>
      </c>
      <c r="G28" s="97">
        <f>SUM(G21:G27)</f>
        <v>864.20658333333336</v>
      </c>
      <c r="H28" s="12"/>
      <c r="I28" s="12" t="s">
        <v>122</v>
      </c>
    </row>
    <row r="29" spans="1:9" ht="16.5" customHeight="1" thickBot="1" x14ac:dyDescent="0.3">
      <c r="A29" s="160" t="s">
        <v>19</v>
      </c>
      <c r="B29" s="161"/>
      <c r="C29" s="98"/>
      <c r="D29" s="99" t="s">
        <v>116</v>
      </c>
      <c r="E29" s="99" t="s">
        <v>117</v>
      </c>
      <c r="F29" s="99" t="s">
        <v>118</v>
      </c>
      <c r="G29" s="100" t="s">
        <v>119</v>
      </c>
      <c r="H29" s="33"/>
      <c r="I29" s="34" t="s">
        <v>115</v>
      </c>
    </row>
    <row r="30" spans="1:9" ht="15.75" customHeight="1" thickBot="1" x14ac:dyDescent="0.3">
      <c r="A30" s="165" t="s">
        <v>23</v>
      </c>
      <c r="B30" s="166"/>
      <c r="C30" s="1"/>
      <c r="D30" s="1"/>
      <c r="E30" s="1"/>
      <c r="F30" s="1"/>
      <c r="G30" s="1"/>
      <c r="H30" s="1"/>
      <c r="I30" s="83"/>
    </row>
    <row r="31" spans="1:9" ht="16.5" customHeight="1" thickBot="1" x14ac:dyDescent="0.3">
      <c r="A31" s="173" t="s">
        <v>14</v>
      </c>
      <c r="B31" s="174"/>
      <c r="C31" s="174"/>
      <c r="D31" s="84"/>
      <c r="E31" s="84"/>
      <c r="F31" s="84"/>
      <c r="G31" s="84"/>
      <c r="H31" s="84"/>
      <c r="I31" s="84"/>
    </row>
    <row r="32" spans="1:9" ht="19.5" thickBot="1" x14ac:dyDescent="0.35">
      <c r="A32" s="110" t="s">
        <v>86</v>
      </c>
      <c r="B32" s="111" t="s">
        <v>87</v>
      </c>
      <c r="C32" s="112">
        <v>250</v>
      </c>
      <c r="D32" s="75">
        <v>9.7316666666666691</v>
      </c>
      <c r="E32" s="76">
        <v>9.2344444444444438</v>
      </c>
      <c r="F32" s="76">
        <v>17.533333333333335</v>
      </c>
      <c r="G32" s="78">
        <v>179.69166666666666</v>
      </c>
      <c r="H32" s="41">
        <v>0</v>
      </c>
      <c r="I32" s="30"/>
    </row>
    <row r="33" spans="1:9" ht="16.5" thickBot="1" x14ac:dyDescent="0.3">
      <c r="A33" s="10" t="s">
        <v>72</v>
      </c>
      <c r="B33" s="39" t="s">
        <v>85</v>
      </c>
      <c r="C33" s="42">
        <v>220</v>
      </c>
      <c r="D33" s="113">
        <v>16.904799999999998</v>
      </c>
      <c r="E33" s="113">
        <v>10.332666666666666</v>
      </c>
      <c r="F33" s="113">
        <v>46.232266666666661</v>
      </c>
      <c r="G33" s="114">
        <v>357.18466666666671</v>
      </c>
      <c r="H33" s="41">
        <v>0</v>
      </c>
      <c r="I33" s="30"/>
    </row>
    <row r="34" spans="1:9" ht="19.5" thickBot="1" x14ac:dyDescent="0.35">
      <c r="A34" s="43" t="s">
        <v>29</v>
      </c>
      <c r="B34" s="115" t="s">
        <v>30</v>
      </c>
      <c r="C34" s="116">
        <v>20</v>
      </c>
      <c r="D34" s="75">
        <v>1.66</v>
      </c>
      <c r="E34" s="76">
        <v>0.28000000000000003</v>
      </c>
      <c r="F34" s="76">
        <v>9.6</v>
      </c>
      <c r="G34" s="78">
        <v>49.4</v>
      </c>
      <c r="H34" s="41" t="s">
        <v>18</v>
      </c>
      <c r="I34" s="30"/>
    </row>
    <row r="35" spans="1:9" ht="19.5" thickBot="1" x14ac:dyDescent="0.35">
      <c r="A35" s="13" t="s">
        <v>25</v>
      </c>
      <c r="B35" s="117" t="s">
        <v>53</v>
      </c>
      <c r="C35" s="15">
        <v>200</v>
      </c>
      <c r="D35" s="61">
        <v>0.33333333333333331</v>
      </c>
      <c r="E35" s="61">
        <v>6.6666666666666666E-2</v>
      </c>
      <c r="F35" s="61">
        <v>7.4399999999999995</v>
      </c>
      <c r="G35" s="62">
        <v>31.666666666666664</v>
      </c>
      <c r="H35" s="41">
        <v>0</v>
      </c>
      <c r="I35" s="30"/>
    </row>
    <row r="36" spans="1:9" ht="19.5" thickBot="1" x14ac:dyDescent="0.35">
      <c r="A36" s="29" t="s">
        <v>88</v>
      </c>
      <c r="B36" s="118" t="s">
        <v>89</v>
      </c>
      <c r="C36" s="15" t="s">
        <v>38</v>
      </c>
      <c r="D36" s="61">
        <v>0.89</v>
      </c>
      <c r="E36" s="61">
        <v>2.59</v>
      </c>
      <c r="F36" s="61">
        <v>3.36</v>
      </c>
      <c r="G36" s="62">
        <v>37.51</v>
      </c>
      <c r="H36" s="12">
        <v>0</v>
      </c>
      <c r="I36" s="30"/>
    </row>
    <row r="37" spans="1:9" ht="19.5" thickBot="1" x14ac:dyDescent="0.35">
      <c r="A37" s="37">
        <v>0</v>
      </c>
      <c r="B37" s="38" t="s">
        <v>76</v>
      </c>
      <c r="C37" s="119">
        <v>200</v>
      </c>
      <c r="D37" s="120">
        <v>5.6</v>
      </c>
      <c r="E37" s="93">
        <v>4</v>
      </c>
      <c r="F37" s="93">
        <v>9.4</v>
      </c>
      <c r="G37" s="121">
        <v>96</v>
      </c>
      <c r="H37" s="41" t="s">
        <v>44</v>
      </c>
      <c r="I37" s="30"/>
    </row>
    <row r="38" spans="1:9" ht="16.5" customHeight="1" thickBot="1" x14ac:dyDescent="0.3">
      <c r="A38" s="162" t="s">
        <v>13</v>
      </c>
      <c r="B38" s="163"/>
      <c r="C38" s="164"/>
      <c r="D38" s="97">
        <f>SUM(D32:D37)</f>
        <v>35.119799999999998</v>
      </c>
      <c r="E38" s="97">
        <f>SUM(E32:E37)</f>
        <v>26.503777777777778</v>
      </c>
      <c r="F38" s="97">
        <f>SUM(F32:F37)</f>
        <v>93.565599999999989</v>
      </c>
      <c r="G38" s="97">
        <f>SUM(G32:G37)</f>
        <v>751.45299999999997</v>
      </c>
      <c r="H38" s="12"/>
      <c r="I38" s="12" t="s">
        <v>121</v>
      </c>
    </row>
    <row r="39" spans="1:9" ht="15.75" customHeight="1" thickBot="1" x14ac:dyDescent="0.3">
      <c r="A39" s="160" t="s">
        <v>19</v>
      </c>
      <c r="B39" s="161"/>
      <c r="C39" s="98"/>
      <c r="D39" s="99" t="s">
        <v>116</v>
      </c>
      <c r="E39" s="99" t="s">
        <v>117</v>
      </c>
      <c r="F39" s="99" t="s">
        <v>118</v>
      </c>
      <c r="G39" s="100" t="s">
        <v>119</v>
      </c>
      <c r="H39" s="33"/>
      <c r="I39" s="34" t="s">
        <v>115</v>
      </c>
    </row>
    <row r="40" spans="1:9" ht="15.75" customHeight="1" thickBot="1" x14ac:dyDescent="0.3">
      <c r="A40" s="165" t="s">
        <v>26</v>
      </c>
      <c r="B40" s="166"/>
      <c r="C40" s="1"/>
      <c r="D40" s="1"/>
      <c r="E40" s="1"/>
      <c r="F40" s="1"/>
      <c r="G40" s="1"/>
      <c r="H40" s="1"/>
      <c r="I40" s="83"/>
    </row>
    <row r="41" spans="1:9" ht="16.5" customHeight="1" thickBot="1" x14ac:dyDescent="0.3">
      <c r="A41" s="173" t="s">
        <v>14</v>
      </c>
      <c r="B41" s="174"/>
      <c r="C41" s="174"/>
      <c r="D41" s="84"/>
      <c r="E41" s="84"/>
      <c r="F41" s="84"/>
      <c r="G41" s="84"/>
      <c r="H41" s="84"/>
      <c r="I41" s="84"/>
    </row>
    <row r="42" spans="1:9" ht="19.5" thickBot="1" x14ac:dyDescent="0.3">
      <c r="A42" s="46" t="s">
        <v>36</v>
      </c>
      <c r="B42" s="122" t="s">
        <v>90</v>
      </c>
      <c r="C42" s="47" t="s">
        <v>120</v>
      </c>
      <c r="D42" s="61">
        <v>9.7816666666666663</v>
      </c>
      <c r="E42" s="61">
        <v>3.8166666666666669</v>
      </c>
      <c r="F42" s="61">
        <v>31.771666666666668</v>
      </c>
      <c r="G42" s="62">
        <v>190.89833333333331</v>
      </c>
      <c r="H42" s="12" t="s">
        <v>44</v>
      </c>
      <c r="I42" s="123"/>
    </row>
    <row r="43" spans="1:9" ht="19.5" thickBot="1" x14ac:dyDescent="0.3">
      <c r="A43" s="39" t="s">
        <v>91</v>
      </c>
      <c r="B43" s="17" t="s">
        <v>92</v>
      </c>
      <c r="C43" s="22">
        <v>100</v>
      </c>
      <c r="D43" s="75">
        <v>13.165555555555553</v>
      </c>
      <c r="E43" s="61">
        <v>12.280000000000001</v>
      </c>
      <c r="F43" s="61">
        <v>3.0227777777777778</v>
      </c>
      <c r="G43" s="62">
        <v>176.21277777777777</v>
      </c>
      <c r="H43" s="44" t="s">
        <v>93</v>
      </c>
      <c r="I43" s="123"/>
    </row>
    <row r="44" spans="1:9" ht="19.5" thickBot="1" x14ac:dyDescent="0.3">
      <c r="A44" s="40" t="s">
        <v>24</v>
      </c>
      <c r="B44" s="124" t="s">
        <v>94</v>
      </c>
      <c r="C44" s="102">
        <v>200</v>
      </c>
      <c r="D44" s="75">
        <v>4.34</v>
      </c>
      <c r="E44" s="61">
        <v>5.08</v>
      </c>
      <c r="F44" s="61">
        <v>31.520000000000003</v>
      </c>
      <c r="G44" s="62">
        <v>185.94</v>
      </c>
      <c r="H44" s="44" t="s">
        <v>44</v>
      </c>
      <c r="I44" s="123"/>
    </row>
    <row r="45" spans="1:9" ht="19.5" thickBot="1" x14ac:dyDescent="0.35">
      <c r="A45" s="125" t="s">
        <v>95</v>
      </c>
      <c r="B45" s="126" t="s">
        <v>96</v>
      </c>
      <c r="C45" s="119">
        <v>200</v>
      </c>
      <c r="D45" s="75">
        <v>0.33333333333333331</v>
      </c>
      <c r="E45" s="61">
        <v>6.6666666666666666E-2</v>
      </c>
      <c r="F45" s="61">
        <v>7.4399999999999995</v>
      </c>
      <c r="G45" s="62">
        <v>31.666666666666664</v>
      </c>
      <c r="H45" s="44">
        <v>0</v>
      </c>
      <c r="I45" s="123"/>
    </row>
    <row r="46" spans="1:9" ht="19.5" thickBot="1" x14ac:dyDescent="0.3">
      <c r="A46" s="48" t="s">
        <v>50</v>
      </c>
      <c r="B46" s="27" t="s">
        <v>37</v>
      </c>
      <c r="C46" s="28" t="s">
        <v>38</v>
      </c>
      <c r="D46" s="18">
        <v>0.65999999999999992</v>
      </c>
      <c r="E46" s="24">
        <v>2.56</v>
      </c>
      <c r="F46" s="24">
        <v>2.5300000000000002</v>
      </c>
      <c r="G46" s="25">
        <v>34.239999999999995</v>
      </c>
      <c r="H46" s="26">
        <v>0</v>
      </c>
      <c r="I46" s="12"/>
    </row>
    <row r="47" spans="1:9" ht="19.5" thickBot="1" x14ac:dyDescent="0.35">
      <c r="A47" s="13" t="s">
        <v>22</v>
      </c>
      <c r="B47" s="127" t="s">
        <v>28</v>
      </c>
      <c r="C47" s="94">
        <v>40</v>
      </c>
      <c r="D47" s="61">
        <v>4.8</v>
      </c>
      <c r="E47" s="93">
        <v>1.44</v>
      </c>
      <c r="F47" s="61">
        <v>18.399999999999999</v>
      </c>
      <c r="G47" s="60">
        <v>110.4</v>
      </c>
      <c r="H47" s="44" t="s">
        <v>18</v>
      </c>
      <c r="I47" s="123"/>
    </row>
    <row r="48" spans="1:9" ht="16.5" customHeight="1" thickBot="1" x14ac:dyDescent="0.3">
      <c r="A48" s="162" t="s">
        <v>13</v>
      </c>
      <c r="B48" s="163"/>
      <c r="C48" s="164"/>
      <c r="D48" s="128">
        <f>SUM(D42:D47)</f>
        <v>33.080555555555549</v>
      </c>
      <c r="E48" s="128">
        <f>SUM(E42:E47)</f>
        <v>25.243333333333336</v>
      </c>
      <c r="F48" s="128">
        <f>SUM(F42:F47)</f>
        <v>94.684444444444438</v>
      </c>
      <c r="G48" s="128">
        <f>SUM(G42:G47)</f>
        <v>729.35777777777776</v>
      </c>
      <c r="H48" s="12"/>
      <c r="I48" s="12" t="s">
        <v>123</v>
      </c>
    </row>
    <row r="49" spans="1:9" ht="15.75" customHeight="1" thickBot="1" x14ac:dyDescent="0.3">
      <c r="A49" s="160" t="s">
        <v>19</v>
      </c>
      <c r="B49" s="161"/>
      <c r="C49" s="98"/>
      <c r="D49" s="99" t="s">
        <v>116</v>
      </c>
      <c r="E49" s="99" t="s">
        <v>117</v>
      </c>
      <c r="F49" s="99" t="s">
        <v>118</v>
      </c>
      <c r="G49" s="100" t="s">
        <v>119</v>
      </c>
      <c r="H49" s="33"/>
      <c r="I49" s="34" t="s">
        <v>115</v>
      </c>
    </row>
    <row r="50" spans="1:9" ht="15.75" customHeight="1" thickBot="1" x14ac:dyDescent="0.3"/>
    <row r="51" spans="1:9" ht="15.75" customHeight="1" thickBot="1" x14ac:dyDescent="0.3">
      <c r="A51" s="165" t="s">
        <v>27</v>
      </c>
      <c r="B51" s="166"/>
      <c r="C51" s="1"/>
      <c r="D51" s="1"/>
      <c r="E51" s="1"/>
      <c r="F51" s="1"/>
      <c r="G51" s="1"/>
      <c r="H51" s="1"/>
      <c r="I51" s="83"/>
    </row>
    <row r="52" spans="1:9" ht="16.5" customHeight="1" thickBot="1" x14ac:dyDescent="0.3">
      <c r="A52" s="173" t="s">
        <v>14</v>
      </c>
      <c r="B52" s="174"/>
      <c r="C52" s="174"/>
      <c r="D52" s="84"/>
      <c r="E52" s="84"/>
      <c r="F52" s="84"/>
      <c r="G52" s="84"/>
      <c r="H52" s="84"/>
      <c r="I52" s="84"/>
    </row>
    <row r="53" spans="1:9" ht="19.5" thickBot="1" x14ac:dyDescent="0.3">
      <c r="A53" s="136" t="s">
        <v>45</v>
      </c>
      <c r="B53" s="17" t="s">
        <v>46</v>
      </c>
      <c r="C53" s="42" t="s">
        <v>124</v>
      </c>
      <c r="D53" s="61">
        <v>11.768958333333334</v>
      </c>
      <c r="E53" s="61">
        <v>17.018518518518519</v>
      </c>
      <c r="F53" s="61">
        <v>25.842847222222218</v>
      </c>
      <c r="G53" s="62">
        <v>315.56556712962964</v>
      </c>
      <c r="H53" s="12" t="s">
        <v>44</v>
      </c>
      <c r="I53" s="123"/>
    </row>
    <row r="54" spans="1:9" ht="19.5" thickBot="1" x14ac:dyDescent="0.3">
      <c r="A54" s="130" t="s">
        <v>98</v>
      </c>
      <c r="B54" s="103" t="s">
        <v>99</v>
      </c>
      <c r="C54" s="20" t="s">
        <v>38</v>
      </c>
      <c r="D54" s="129">
        <v>0.68</v>
      </c>
      <c r="E54" s="61">
        <v>1.03</v>
      </c>
      <c r="F54" s="61">
        <v>1.87</v>
      </c>
      <c r="G54" s="62">
        <v>21.71</v>
      </c>
      <c r="H54" s="44" t="s">
        <v>44</v>
      </c>
      <c r="I54" s="123"/>
    </row>
    <row r="55" spans="1:9" ht="19.5" thickBot="1" x14ac:dyDescent="0.3">
      <c r="A55" s="39" t="s">
        <v>95</v>
      </c>
      <c r="B55" s="17" t="s">
        <v>97</v>
      </c>
      <c r="C55" s="119">
        <v>200</v>
      </c>
      <c r="D55" s="75">
        <v>0.33333333333333331</v>
      </c>
      <c r="E55" s="61">
        <v>6.6666666666666666E-2</v>
      </c>
      <c r="F55" s="61">
        <v>7.4399999999999995</v>
      </c>
      <c r="G55" s="62">
        <v>31.666666666666664</v>
      </c>
      <c r="H55" s="44">
        <v>0</v>
      </c>
      <c r="I55" s="123"/>
    </row>
    <row r="56" spans="1:9" ht="19.5" thickBot="1" x14ac:dyDescent="0.35">
      <c r="A56" s="133" t="s">
        <v>22</v>
      </c>
      <c r="B56" s="134" t="s">
        <v>28</v>
      </c>
      <c r="C56" s="94">
        <v>40</v>
      </c>
      <c r="D56" s="61">
        <v>4.8</v>
      </c>
      <c r="E56" s="93">
        <v>1.44</v>
      </c>
      <c r="F56" s="61">
        <v>18.399999999999999</v>
      </c>
      <c r="G56" s="60">
        <v>110.4</v>
      </c>
      <c r="H56" s="44" t="s">
        <v>18</v>
      </c>
      <c r="I56" s="123"/>
    </row>
    <row r="57" spans="1:9" ht="19.5" thickBot="1" x14ac:dyDescent="0.35">
      <c r="A57" s="131" t="s">
        <v>40</v>
      </c>
      <c r="B57" s="105" t="s">
        <v>41</v>
      </c>
      <c r="C57" s="132" t="s">
        <v>110</v>
      </c>
      <c r="D57" s="75">
        <v>14.85</v>
      </c>
      <c r="E57" s="61">
        <v>3.3166666666666664</v>
      </c>
      <c r="F57" s="61">
        <v>48.533333333333331</v>
      </c>
      <c r="G57" s="62">
        <v>288.74666666666667</v>
      </c>
      <c r="H57" s="44" t="s">
        <v>44</v>
      </c>
      <c r="I57" s="123"/>
    </row>
    <row r="58" spans="1:9" ht="16.5" customHeight="1" thickBot="1" x14ac:dyDescent="0.3">
      <c r="A58" s="162" t="s">
        <v>13</v>
      </c>
      <c r="B58" s="163"/>
      <c r="C58" s="164"/>
      <c r="D58" s="97">
        <f>SUM(D53:D57)</f>
        <v>32.432291666666664</v>
      </c>
      <c r="E58" s="96">
        <f>SUM(E53:E57)</f>
        <v>22.871851851851854</v>
      </c>
      <c r="F58" s="97">
        <f>SUM(F53:F57)</f>
        <v>102.08618055555556</v>
      </c>
      <c r="G58" s="97">
        <f>SUM(G53:G57)</f>
        <v>768.08890046296301</v>
      </c>
      <c r="H58" s="44"/>
      <c r="I58" s="123"/>
    </row>
    <row r="59" spans="1:9" ht="15.75" customHeight="1" thickBot="1" x14ac:dyDescent="0.3">
      <c r="A59" s="160" t="s">
        <v>19</v>
      </c>
      <c r="B59" s="161"/>
      <c r="C59" s="98"/>
      <c r="D59" s="99" t="s">
        <v>116</v>
      </c>
      <c r="E59" s="99" t="s">
        <v>117</v>
      </c>
      <c r="F59" s="99" t="s">
        <v>118</v>
      </c>
      <c r="G59" s="100" t="s">
        <v>119</v>
      </c>
      <c r="H59" s="33"/>
      <c r="I59" s="34" t="s">
        <v>125</v>
      </c>
    </row>
    <row r="61" spans="1:9" x14ac:dyDescent="0.25">
      <c r="B61" s="135"/>
    </row>
  </sheetData>
  <mergeCells count="26">
    <mergeCell ref="A59:B59"/>
    <mergeCell ref="A52:C52"/>
    <mergeCell ref="A58:C58"/>
    <mergeCell ref="A41:C41"/>
    <mergeCell ref="A48:C48"/>
    <mergeCell ref="A49:B49"/>
    <mergeCell ref="A51:B51"/>
    <mergeCell ref="A31:C31"/>
    <mergeCell ref="A38:C38"/>
    <mergeCell ref="A39:B39"/>
    <mergeCell ref="A40:B40"/>
    <mergeCell ref="A29:B29"/>
    <mergeCell ref="A30:B30"/>
    <mergeCell ref="A20:C20"/>
    <mergeCell ref="A28:C28"/>
    <mergeCell ref="A10:C10"/>
    <mergeCell ref="A17:C17"/>
    <mergeCell ref="A18:B18"/>
    <mergeCell ref="A19:B19"/>
    <mergeCell ref="I7:I9"/>
    <mergeCell ref="D8:F8"/>
    <mergeCell ref="A6:B6"/>
    <mergeCell ref="B7:B9"/>
    <mergeCell ref="C7:C9"/>
    <mergeCell ref="D7:F7"/>
    <mergeCell ref="H7:H9"/>
  </mergeCells>
  <pageMargins left="0.7" right="0.7" top="0.75" bottom="0.75" header="0.3" footer="0.3"/>
  <pageSetup paperSize="3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AED08-C5EC-4B9E-A5DA-3EFE5DD39C6E}">
  <dimension ref="A1:J60"/>
  <sheetViews>
    <sheetView zoomScale="70" zoomScaleNormal="70" workbookViewId="0"/>
  </sheetViews>
  <sheetFormatPr defaultRowHeight="15" x14ac:dyDescent="0.25"/>
  <cols>
    <col min="2" max="2" width="48" customWidth="1"/>
  </cols>
  <sheetData>
    <row r="1" spans="1:10" s="139" customFormat="1" ht="15.75" x14ac:dyDescent="0.25">
      <c r="A1" s="138" t="s">
        <v>153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139" customFormat="1" ht="15.75" x14ac:dyDescent="0.25">
      <c r="A2" s="138"/>
      <c r="B2" s="138" t="s">
        <v>145</v>
      </c>
      <c r="C2" s="138"/>
      <c r="D2" s="138"/>
      <c r="E2" s="138"/>
      <c r="F2" s="138"/>
      <c r="G2" s="138"/>
      <c r="H2" s="138"/>
      <c r="I2" s="138"/>
      <c r="J2" s="138"/>
    </row>
    <row r="3" spans="1:10" s="139" customFormat="1" ht="15.75" x14ac:dyDescent="0.25">
      <c r="A3" s="138"/>
      <c r="B3" s="138"/>
      <c r="C3" s="138"/>
      <c r="D3" s="138"/>
      <c r="E3" s="138"/>
      <c r="F3" s="138"/>
      <c r="G3" s="138" t="s">
        <v>146</v>
      </c>
      <c r="H3" s="138"/>
      <c r="I3" s="138"/>
      <c r="J3" s="138"/>
    </row>
    <row r="4" spans="1:10" s="139" customFormat="1" ht="15.75" x14ac:dyDescent="0.25">
      <c r="A4" s="138"/>
      <c r="B4" s="138" t="s">
        <v>150</v>
      </c>
      <c r="C4" s="138"/>
      <c r="D4" s="138"/>
      <c r="E4" s="138"/>
      <c r="F4" s="138"/>
      <c r="G4" s="138" t="s">
        <v>147</v>
      </c>
      <c r="H4" s="138"/>
      <c r="I4" s="138"/>
      <c r="J4" s="138"/>
    </row>
    <row r="5" spans="1:10" ht="16.5" thickBot="1" x14ac:dyDescent="0.3">
      <c r="A5" s="140" t="s">
        <v>148</v>
      </c>
    </row>
    <row r="6" spans="1:10" ht="15.75" customHeight="1" thickBot="1" x14ac:dyDescent="0.3">
      <c r="A6" s="165" t="s">
        <v>0</v>
      </c>
      <c r="B6" s="166"/>
      <c r="C6" s="1"/>
      <c r="D6" s="1"/>
      <c r="E6" s="1"/>
      <c r="F6" s="1"/>
      <c r="G6" s="1"/>
      <c r="H6" s="1"/>
      <c r="I6" s="83"/>
    </row>
    <row r="7" spans="1:10" ht="79.5" thickBot="1" x14ac:dyDescent="0.3">
      <c r="A7" s="2" t="s">
        <v>1</v>
      </c>
      <c r="B7" s="167" t="s">
        <v>2</v>
      </c>
      <c r="C7" s="170" t="s">
        <v>3</v>
      </c>
      <c r="D7" s="150" t="s">
        <v>4</v>
      </c>
      <c r="E7" s="151"/>
      <c r="F7" s="152"/>
      <c r="G7" s="3" t="s">
        <v>5</v>
      </c>
      <c r="H7" s="147" t="s">
        <v>6</v>
      </c>
      <c r="I7" s="147" t="s">
        <v>7</v>
      </c>
    </row>
    <row r="8" spans="1:10" ht="16.5" thickBot="1" x14ac:dyDescent="0.3">
      <c r="A8" s="4" t="s">
        <v>8</v>
      </c>
      <c r="B8" s="168"/>
      <c r="C8" s="171"/>
      <c r="D8" s="150"/>
      <c r="E8" s="151"/>
      <c r="F8" s="152"/>
      <c r="G8" s="5" t="s">
        <v>9</v>
      </c>
      <c r="H8" s="148"/>
      <c r="I8" s="148"/>
    </row>
    <row r="9" spans="1:10" ht="32.25" thickBot="1" x14ac:dyDescent="0.3">
      <c r="A9" s="6"/>
      <c r="B9" s="169"/>
      <c r="C9" s="172"/>
      <c r="D9" s="7" t="s">
        <v>10</v>
      </c>
      <c r="E9" s="7" t="s">
        <v>11</v>
      </c>
      <c r="F9" s="7" t="s">
        <v>12</v>
      </c>
      <c r="G9" s="8"/>
      <c r="H9" s="149"/>
      <c r="I9" s="149"/>
    </row>
    <row r="10" spans="1:10" ht="16.5" customHeight="1" thickBot="1" x14ac:dyDescent="0.3">
      <c r="A10" s="173" t="s">
        <v>14</v>
      </c>
      <c r="B10" s="174"/>
      <c r="C10" s="174"/>
      <c r="D10" s="84"/>
      <c r="E10" s="84"/>
      <c r="F10" s="84"/>
      <c r="G10" s="84"/>
      <c r="H10" s="84"/>
      <c r="I10" s="84"/>
    </row>
    <row r="11" spans="1:10" ht="19.5" thickBot="1" x14ac:dyDescent="0.3">
      <c r="A11" s="16" t="s">
        <v>34</v>
      </c>
      <c r="B11" s="85" t="s">
        <v>35</v>
      </c>
      <c r="C11" s="86" t="s">
        <v>120</v>
      </c>
      <c r="D11" s="61">
        <v>9.1566666666666681</v>
      </c>
      <c r="E11" s="61">
        <v>7.6666666666666661</v>
      </c>
      <c r="F11" s="61">
        <v>17.560000000000002</v>
      </c>
      <c r="G11" s="62">
        <v>169.48333333333335</v>
      </c>
      <c r="H11" s="12" t="s">
        <v>43</v>
      </c>
      <c r="I11" s="12"/>
    </row>
    <row r="12" spans="1:10" ht="19.5" thickBot="1" x14ac:dyDescent="0.3">
      <c r="A12" s="87" t="s">
        <v>72</v>
      </c>
      <c r="B12" s="88" t="s">
        <v>73</v>
      </c>
      <c r="C12" s="89" t="s">
        <v>101</v>
      </c>
      <c r="D12" s="61">
        <v>14.658452380952379</v>
      </c>
      <c r="E12" s="61">
        <v>16.583333333333336</v>
      </c>
      <c r="F12" s="61">
        <v>68.499999999999986</v>
      </c>
      <c r="G12" s="62">
        <v>496.07333333333327</v>
      </c>
      <c r="H12" s="12">
        <v>0</v>
      </c>
      <c r="I12" s="12"/>
    </row>
    <row r="13" spans="1:10" ht="19.5" thickBot="1" x14ac:dyDescent="0.3">
      <c r="A13" s="90" t="s">
        <v>22</v>
      </c>
      <c r="B13" s="91" t="s">
        <v>28</v>
      </c>
      <c r="C13" s="92">
        <v>40</v>
      </c>
      <c r="D13" s="61">
        <v>4.8</v>
      </c>
      <c r="E13" s="93">
        <v>1.44</v>
      </c>
      <c r="F13" s="61">
        <v>18.399999999999999</v>
      </c>
      <c r="G13" s="60">
        <v>110.4</v>
      </c>
      <c r="H13" s="12" t="s">
        <v>18</v>
      </c>
      <c r="I13" s="12"/>
    </row>
    <row r="14" spans="1:10" ht="19.5" thickBot="1" x14ac:dyDescent="0.3">
      <c r="A14" s="87" t="s">
        <v>74</v>
      </c>
      <c r="B14" s="17" t="s">
        <v>75</v>
      </c>
      <c r="C14" s="94" t="s">
        <v>38</v>
      </c>
      <c r="D14" s="75">
        <v>0.45</v>
      </c>
      <c r="E14" s="61">
        <v>0.1</v>
      </c>
      <c r="F14" s="61">
        <v>1.95</v>
      </c>
      <c r="G14" s="62">
        <v>9</v>
      </c>
      <c r="H14" s="12"/>
      <c r="I14" s="12"/>
    </row>
    <row r="15" spans="1:10" ht="19.5" thickBot="1" x14ac:dyDescent="0.35">
      <c r="A15" s="13" t="s">
        <v>25</v>
      </c>
      <c r="B15" s="95" t="s">
        <v>52</v>
      </c>
      <c r="C15" s="15">
        <v>200</v>
      </c>
      <c r="D15" s="61">
        <v>0.33333333333333331</v>
      </c>
      <c r="E15" s="61">
        <v>6.6666666666666666E-2</v>
      </c>
      <c r="F15" s="61">
        <v>7.4399999999999995</v>
      </c>
      <c r="G15" s="62">
        <v>31.666666666666664</v>
      </c>
      <c r="H15" s="12">
        <v>0</v>
      </c>
      <c r="I15" s="12"/>
    </row>
    <row r="16" spans="1:10" ht="19.5" thickBot="1" x14ac:dyDescent="0.3">
      <c r="A16" s="48">
        <v>0</v>
      </c>
      <c r="B16" s="27" t="s">
        <v>49</v>
      </c>
      <c r="C16" s="28" t="s">
        <v>21</v>
      </c>
      <c r="D16" s="18">
        <v>6</v>
      </c>
      <c r="E16" s="24">
        <v>4</v>
      </c>
      <c r="F16" s="24">
        <v>9</v>
      </c>
      <c r="G16" s="25">
        <v>96</v>
      </c>
      <c r="H16" s="26"/>
      <c r="I16" s="12"/>
    </row>
    <row r="17" spans="1:9" ht="16.5" thickBot="1" x14ac:dyDescent="0.3">
      <c r="A17" s="162" t="s">
        <v>13</v>
      </c>
      <c r="B17" s="163"/>
      <c r="C17" s="164"/>
      <c r="D17" s="96">
        <f>SUM(D11:D16)</f>
        <v>35.398452380952378</v>
      </c>
      <c r="E17" s="97">
        <f>SUM(E11:E16)</f>
        <v>29.856666666666669</v>
      </c>
      <c r="F17" s="97">
        <f>SUM(F11:F16)</f>
        <v>122.84999999999998</v>
      </c>
      <c r="G17" s="97">
        <f>SUM(G11:G16)</f>
        <v>912.62333333333322</v>
      </c>
      <c r="H17" s="12"/>
      <c r="I17" s="12" t="s">
        <v>130</v>
      </c>
    </row>
    <row r="18" spans="1:9" ht="16.5" customHeight="1" thickBot="1" x14ac:dyDescent="0.3">
      <c r="A18" s="160" t="s">
        <v>19</v>
      </c>
      <c r="B18" s="161"/>
      <c r="C18" s="98"/>
      <c r="D18" s="31" t="s">
        <v>126</v>
      </c>
      <c r="E18" s="31" t="s">
        <v>127</v>
      </c>
      <c r="F18" s="31" t="s">
        <v>128</v>
      </c>
      <c r="G18" s="32" t="s">
        <v>129</v>
      </c>
      <c r="H18" s="33"/>
      <c r="I18" s="34" t="s">
        <v>115</v>
      </c>
    </row>
    <row r="19" spans="1:9" ht="15.75" thickBot="1" x14ac:dyDescent="0.3">
      <c r="A19" s="165" t="s">
        <v>20</v>
      </c>
      <c r="B19" s="166"/>
      <c r="C19" s="1"/>
      <c r="D19" s="1"/>
      <c r="E19" s="1"/>
      <c r="F19" s="1"/>
      <c r="G19" s="1"/>
      <c r="H19" s="1"/>
      <c r="I19" s="83"/>
    </row>
    <row r="20" spans="1:9" ht="16.5" customHeight="1" thickBot="1" x14ac:dyDescent="0.3">
      <c r="A20" s="173" t="s">
        <v>14</v>
      </c>
      <c r="B20" s="174"/>
      <c r="C20" s="174"/>
      <c r="D20" s="84"/>
      <c r="E20" s="84"/>
      <c r="F20" s="84"/>
      <c r="G20" s="84"/>
      <c r="H20" s="84"/>
      <c r="I20" s="84"/>
    </row>
    <row r="21" spans="1:9" ht="19.5" thickBot="1" x14ac:dyDescent="0.35">
      <c r="A21" s="36" t="s">
        <v>47</v>
      </c>
      <c r="B21" s="101" t="s">
        <v>48</v>
      </c>
      <c r="C21" s="14" t="s">
        <v>120</v>
      </c>
      <c r="D21" s="75">
        <v>6.85</v>
      </c>
      <c r="E21" s="75">
        <v>6.95</v>
      </c>
      <c r="F21" s="76">
        <v>21.066666666666666</v>
      </c>
      <c r="G21" s="78">
        <v>170.6333333333333</v>
      </c>
      <c r="H21" s="12" t="s">
        <v>44</v>
      </c>
      <c r="I21" s="30"/>
    </row>
    <row r="22" spans="1:9" ht="19.5" thickBot="1" x14ac:dyDescent="0.3">
      <c r="A22" s="29" t="s">
        <v>31</v>
      </c>
      <c r="B22" s="17" t="s">
        <v>77</v>
      </c>
      <c r="C22" s="102">
        <v>60</v>
      </c>
      <c r="D22" s="63">
        <v>11.602499999999999</v>
      </c>
      <c r="E22" s="63">
        <v>9.0890249999999995</v>
      </c>
      <c r="F22" s="63">
        <v>3.4170000000000007</v>
      </c>
      <c r="G22" s="62">
        <v>143.02199999999999</v>
      </c>
      <c r="H22" s="12" t="s">
        <v>78</v>
      </c>
      <c r="I22" s="30"/>
    </row>
    <row r="23" spans="1:9" ht="19.5" thickBot="1" x14ac:dyDescent="0.3">
      <c r="A23" s="29" t="s">
        <v>102</v>
      </c>
      <c r="B23" s="103" t="s">
        <v>103</v>
      </c>
      <c r="C23" s="15">
        <v>50</v>
      </c>
      <c r="D23" s="61">
        <v>1.4662500000000003</v>
      </c>
      <c r="E23" s="61">
        <v>5.1224999999999996</v>
      </c>
      <c r="F23" s="61">
        <v>9.036249999999999</v>
      </c>
      <c r="G23" s="62">
        <v>88.9375</v>
      </c>
      <c r="H23" s="12"/>
      <c r="I23" s="30"/>
    </row>
    <row r="24" spans="1:9" ht="19.5" thickBot="1" x14ac:dyDescent="0.35">
      <c r="A24" s="104" t="s">
        <v>81</v>
      </c>
      <c r="B24" s="105" t="s">
        <v>82</v>
      </c>
      <c r="C24" s="106">
        <v>200</v>
      </c>
      <c r="D24" s="75">
        <v>7.56</v>
      </c>
      <c r="E24" s="61">
        <v>6.35</v>
      </c>
      <c r="F24" s="61">
        <v>43.064999999999991</v>
      </c>
      <c r="G24" s="62">
        <v>271.125</v>
      </c>
      <c r="H24" s="12">
        <v>0</v>
      </c>
      <c r="I24" s="30"/>
    </row>
    <row r="25" spans="1:9" ht="42.75" customHeight="1" thickBot="1" x14ac:dyDescent="0.35">
      <c r="A25" s="29" t="s">
        <v>79</v>
      </c>
      <c r="B25" s="107" t="s">
        <v>80</v>
      </c>
      <c r="C25" s="108" t="s">
        <v>38</v>
      </c>
      <c r="D25" s="61">
        <v>0.80800000000000005</v>
      </c>
      <c r="E25" s="61">
        <v>3.6601944444444445</v>
      </c>
      <c r="F25" s="61">
        <v>2.1479999999999997</v>
      </c>
      <c r="G25" s="62">
        <v>39.78875</v>
      </c>
      <c r="H25" s="12"/>
      <c r="I25" s="30"/>
    </row>
    <row r="26" spans="1:9" ht="19.5" thickBot="1" x14ac:dyDescent="0.3">
      <c r="A26" s="23" t="s">
        <v>83</v>
      </c>
      <c r="B26" s="52" t="s">
        <v>84</v>
      </c>
      <c r="C26" s="56">
        <v>40</v>
      </c>
      <c r="D26" s="21">
        <v>4.76</v>
      </c>
      <c r="E26" s="21">
        <v>4.04</v>
      </c>
      <c r="F26" s="21">
        <v>17.48</v>
      </c>
      <c r="G26" s="22">
        <v>129.6</v>
      </c>
      <c r="H26" s="12" t="s">
        <v>18</v>
      </c>
      <c r="I26" s="19"/>
    </row>
    <row r="27" spans="1:9" ht="19.5" thickBot="1" x14ac:dyDescent="0.3">
      <c r="A27" s="48" t="s">
        <v>16</v>
      </c>
      <c r="B27" s="109" t="s">
        <v>17</v>
      </c>
      <c r="C27" s="35">
        <v>200</v>
      </c>
      <c r="D27" s="49">
        <v>0</v>
      </c>
      <c r="E27" s="49">
        <v>0</v>
      </c>
      <c r="F27" s="49">
        <v>16.5</v>
      </c>
      <c r="G27" s="9">
        <v>66</v>
      </c>
      <c r="H27" s="12">
        <v>0</v>
      </c>
      <c r="I27" s="12"/>
    </row>
    <row r="28" spans="1:9" ht="16.5" thickBot="1" x14ac:dyDescent="0.3">
      <c r="A28" s="162" t="s">
        <v>13</v>
      </c>
      <c r="B28" s="163"/>
      <c r="C28" s="164"/>
      <c r="D28" s="97">
        <f>SUM(D21:D27)</f>
        <v>33.046749999999996</v>
      </c>
      <c r="E28" s="97">
        <f>SUM(E21:E27)</f>
        <v>35.211719444444441</v>
      </c>
      <c r="F28" s="97">
        <f>SUM(F21:F27)</f>
        <v>112.71291666666666</v>
      </c>
      <c r="G28" s="97">
        <f>SUM(G21:G27)</f>
        <v>909.10658333333333</v>
      </c>
      <c r="H28" s="12"/>
      <c r="I28" s="12" t="s">
        <v>131</v>
      </c>
    </row>
    <row r="29" spans="1:9" ht="16.5" customHeight="1" thickBot="1" x14ac:dyDescent="0.3">
      <c r="A29" s="160" t="s">
        <v>19</v>
      </c>
      <c r="B29" s="161"/>
      <c r="C29" s="98"/>
      <c r="D29" s="31" t="s">
        <v>126</v>
      </c>
      <c r="E29" s="31" t="s">
        <v>127</v>
      </c>
      <c r="F29" s="31" t="s">
        <v>128</v>
      </c>
      <c r="G29" s="32" t="s">
        <v>129</v>
      </c>
      <c r="H29" s="33"/>
      <c r="I29" s="34" t="s">
        <v>115</v>
      </c>
    </row>
    <row r="30" spans="1:9" ht="15.75" customHeight="1" thickBot="1" x14ac:dyDescent="0.3">
      <c r="A30" s="165" t="s">
        <v>23</v>
      </c>
      <c r="B30" s="166"/>
      <c r="C30" s="1"/>
      <c r="D30" s="1"/>
      <c r="E30" s="1"/>
      <c r="F30" s="1"/>
      <c r="G30" s="1"/>
      <c r="H30" s="1"/>
      <c r="I30" s="83"/>
    </row>
    <row r="31" spans="1:9" ht="16.5" customHeight="1" thickBot="1" x14ac:dyDescent="0.3">
      <c r="A31" s="173" t="s">
        <v>14</v>
      </c>
      <c r="B31" s="174"/>
      <c r="C31" s="174"/>
      <c r="D31" s="84"/>
      <c r="E31" s="84"/>
      <c r="F31" s="84"/>
      <c r="G31" s="84"/>
      <c r="H31" s="84"/>
      <c r="I31" s="84"/>
    </row>
    <row r="32" spans="1:9" ht="19.5" thickBot="1" x14ac:dyDescent="0.35">
      <c r="A32" s="110" t="s">
        <v>86</v>
      </c>
      <c r="B32" s="111" t="s">
        <v>87</v>
      </c>
      <c r="C32" s="112">
        <v>250</v>
      </c>
      <c r="D32" s="75">
        <v>9.7316666666666691</v>
      </c>
      <c r="E32" s="76">
        <v>9.2344444444444438</v>
      </c>
      <c r="F32" s="76">
        <v>17.533333333333335</v>
      </c>
      <c r="G32" s="78">
        <v>179.69166666666666</v>
      </c>
      <c r="H32" s="41">
        <v>0</v>
      </c>
      <c r="I32" s="30"/>
    </row>
    <row r="33" spans="1:9" ht="38.25" thickBot="1" x14ac:dyDescent="0.35">
      <c r="A33" s="10" t="s">
        <v>72</v>
      </c>
      <c r="B33" s="137" t="s">
        <v>85</v>
      </c>
      <c r="C33" s="42">
        <v>250</v>
      </c>
      <c r="D33" s="113">
        <v>19.210000000000008</v>
      </c>
      <c r="E33" s="113">
        <v>11.741666666666667</v>
      </c>
      <c r="F33" s="113">
        <v>52.536666666666662</v>
      </c>
      <c r="G33" s="114">
        <v>405.89166666666665</v>
      </c>
      <c r="H33" s="41">
        <v>0</v>
      </c>
      <c r="I33" s="30"/>
    </row>
    <row r="34" spans="1:9" ht="19.5" thickBot="1" x14ac:dyDescent="0.35">
      <c r="A34" s="43" t="s">
        <v>29</v>
      </c>
      <c r="B34" s="115" t="s">
        <v>30</v>
      </c>
      <c r="C34" s="116">
        <v>20</v>
      </c>
      <c r="D34" s="75">
        <v>1.66</v>
      </c>
      <c r="E34" s="76">
        <v>0.28000000000000003</v>
      </c>
      <c r="F34" s="76">
        <v>9.6</v>
      </c>
      <c r="G34" s="78">
        <v>49.4</v>
      </c>
      <c r="H34" s="41" t="s">
        <v>18</v>
      </c>
      <c r="I34" s="30"/>
    </row>
    <row r="35" spans="1:9" ht="19.5" thickBot="1" x14ac:dyDescent="0.35">
      <c r="A35" s="13" t="s">
        <v>25</v>
      </c>
      <c r="B35" s="117" t="s">
        <v>53</v>
      </c>
      <c r="C35" s="15">
        <v>200</v>
      </c>
      <c r="D35" s="61">
        <v>0.33333333333333331</v>
      </c>
      <c r="E35" s="61">
        <v>6.6666666666666666E-2</v>
      </c>
      <c r="F35" s="61">
        <v>7.4399999999999995</v>
      </c>
      <c r="G35" s="62">
        <v>31.666666666666664</v>
      </c>
      <c r="H35" s="41">
        <v>0</v>
      </c>
      <c r="I35" s="30"/>
    </row>
    <row r="36" spans="1:9" ht="19.5" thickBot="1" x14ac:dyDescent="0.35">
      <c r="A36" s="29" t="s">
        <v>88</v>
      </c>
      <c r="B36" s="118" t="s">
        <v>89</v>
      </c>
      <c r="C36" s="15" t="s">
        <v>38</v>
      </c>
      <c r="D36" s="61">
        <v>0.89</v>
      </c>
      <c r="E36" s="61">
        <v>2.59</v>
      </c>
      <c r="F36" s="61">
        <v>3.36</v>
      </c>
      <c r="G36" s="62">
        <v>37.51</v>
      </c>
      <c r="H36" s="12">
        <v>0</v>
      </c>
      <c r="I36" s="30"/>
    </row>
    <row r="37" spans="1:9" ht="19.5" thickBot="1" x14ac:dyDescent="0.35">
      <c r="A37" s="37">
        <v>0</v>
      </c>
      <c r="B37" s="38" t="s">
        <v>76</v>
      </c>
      <c r="C37" s="119">
        <v>200</v>
      </c>
      <c r="D37" s="120">
        <v>5.6</v>
      </c>
      <c r="E37" s="93">
        <v>4</v>
      </c>
      <c r="F37" s="93">
        <v>9.4</v>
      </c>
      <c r="G37" s="121">
        <v>96</v>
      </c>
      <c r="H37" s="41" t="s">
        <v>44</v>
      </c>
      <c r="I37" s="30"/>
    </row>
    <row r="38" spans="1:9" ht="16.5" customHeight="1" thickBot="1" x14ac:dyDescent="0.3">
      <c r="A38" s="162" t="s">
        <v>13</v>
      </c>
      <c r="B38" s="163"/>
      <c r="C38" s="164"/>
      <c r="D38" s="97">
        <f>SUM(D32:D37)</f>
        <v>37.425000000000011</v>
      </c>
      <c r="E38" s="97">
        <f>SUM(E32:E37)</f>
        <v>27.912777777777777</v>
      </c>
      <c r="F38" s="97">
        <f>SUM(F32:F37)</f>
        <v>99.86999999999999</v>
      </c>
      <c r="G38" s="97">
        <f>SUM(G32:G37)</f>
        <v>800.15999999999985</v>
      </c>
      <c r="H38" s="12"/>
      <c r="I38" s="19" t="s">
        <v>133</v>
      </c>
    </row>
    <row r="39" spans="1:9" ht="15.75" customHeight="1" thickBot="1" x14ac:dyDescent="0.3">
      <c r="A39" s="160" t="s">
        <v>19</v>
      </c>
      <c r="B39" s="161"/>
      <c r="C39" s="98"/>
      <c r="D39" s="31" t="s">
        <v>126</v>
      </c>
      <c r="E39" s="31" t="s">
        <v>127</v>
      </c>
      <c r="F39" s="31" t="s">
        <v>128</v>
      </c>
      <c r="G39" s="32" t="s">
        <v>129</v>
      </c>
      <c r="H39" s="33"/>
      <c r="I39" s="34" t="s">
        <v>115</v>
      </c>
    </row>
    <row r="40" spans="1:9" ht="15.75" customHeight="1" thickBot="1" x14ac:dyDescent="0.3">
      <c r="A40" s="165" t="s">
        <v>26</v>
      </c>
      <c r="B40" s="166"/>
      <c r="C40" s="1"/>
      <c r="D40" s="1"/>
      <c r="E40" s="1"/>
      <c r="F40" s="1"/>
      <c r="G40" s="1"/>
      <c r="H40" s="1"/>
      <c r="I40" s="83"/>
    </row>
    <row r="41" spans="1:9" ht="16.5" customHeight="1" thickBot="1" x14ac:dyDescent="0.3">
      <c r="A41" s="173" t="s">
        <v>14</v>
      </c>
      <c r="B41" s="174"/>
      <c r="C41" s="174"/>
      <c r="D41" s="84"/>
      <c r="E41" s="84"/>
      <c r="F41" s="84"/>
      <c r="G41" s="84"/>
      <c r="H41" s="84"/>
      <c r="I41" s="84"/>
    </row>
    <row r="42" spans="1:9" ht="19.5" thickBot="1" x14ac:dyDescent="0.3">
      <c r="A42" s="46" t="s">
        <v>36</v>
      </c>
      <c r="B42" s="122" t="s">
        <v>90</v>
      </c>
      <c r="C42" s="47" t="s">
        <v>120</v>
      </c>
      <c r="D42" s="61">
        <v>9.7816666666666663</v>
      </c>
      <c r="E42" s="61">
        <v>3.8166666666666669</v>
      </c>
      <c r="F42" s="61">
        <v>31.771666666666668</v>
      </c>
      <c r="G42" s="62">
        <v>190.89833333333331</v>
      </c>
      <c r="H42" s="12" t="s">
        <v>44</v>
      </c>
      <c r="I42" s="123"/>
    </row>
    <row r="43" spans="1:9" ht="19.5" thickBot="1" x14ac:dyDescent="0.3">
      <c r="A43" s="39" t="s">
        <v>91</v>
      </c>
      <c r="B43" s="17" t="s">
        <v>92</v>
      </c>
      <c r="C43" s="22">
        <v>120</v>
      </c>
      <c r="D43" s="75">
        <v>15.798666666666664</v>
      </c>
      <c r="E43" s="61">
        <v>14.736000000000002</v>
      </c>
      <c r="F43" s="61">
        <v>3.6273333333333331</v>
      </c>
      <c r="G43" s="62">
        <v>211.45533333333333</v>
      </c>
      <c r="H43" s="44" t="s">
        <v>93</v>
      </c>
      <c r="I43" s="123"/>
    </row>
    <row r="44" spans="1:9" ht="19.5" thickBot="1" x14ac:dyDescent="0.3">
      <c r="A44" s="40" t="s">
        <v>24</v>
      </c>
      <c r="B44" s="124" t="s">
        <v>94</v>
      </c>
      <c r="C44" s="102">
        <v>250</v>
      </c>
      <c r="D44" s="75">
        <v>5.4249999999999998</v>
      </c>
      <c r="E44" s="61">
        <v>6.35</v>
      </c>
      <c r="F44" s="61">
        <v>39.4</v>
      </c>
      <c r="G44" s="62">
        <v>232.42500000000001</v>
      </c>
      <c r="H44" s="44" t="s">
        <v>44</v>
      </c>
      <c r="I44" s="123"/>
    </row>
    <row r="45" spans="1:9" ht="19.5" thickBot="1" x14ac:dyDescent="0.35">
      <c r="A45" s="125" t="s">
        <v>95</v>
      </c>
      <c r="B45" s="126" t="s">
        <v>96</v>
      </c>
      <c r="C45" s="119">
        <v>200</v>
      </c>
      <c r="D45" s="75">
        <v>0.33333333333333331</v>
      </c>
      <c r="E45" s="61">
        <v>6.6666666666666666E-2</v>
      </c>
      <c r="F45" s="61">
        <v>7.4399999999999995</v>
      </c>
      <c r="G45" s="62">
        <v>31.666666666666664</v>
      </c>
      <c r="H45" s="44">
        <v>0</v>
      </c>
      <c r="I45" s="123"/>
    </row>
    <row r="46" spans="1:9" ht="19.5" thickBot="1" x14ac:dyDescent="0.3">
      <c r="A46" s="48" t="s">
        <v>50</v>
      </c>
      <c r="B46" s="27" t="s">
        <v>37</v>
      </c>
      <c r="C46" s="28" t="s">
        <v>38</v>
      </c>
      <c r="D46" s="18">
        <v>0.65999999999999992</v>
      </c>
      <c r="E46" s="24">
        <v>2.56</v>
      </c>
      <c r="F46" s="24">
        <v>2.5300000000000002</v>
      </c>
      <c r="G46" s="25">
        <v>34.239999999999995</v>
      </c>
      <c r="H46" s="26">
        <v>0</v>
      </c>
      <c r="I46" s="12"/>
    </row>
    <row r="47" spans="1:9" ht="19.5" thickBot="1" x14ac:dyDescent="0.35">
      <c r="A47" s="13" t="s">
        <v>22</v>
      </c>
      <c r="B47" s="127" t="s">
        <v>28</v>
      </c>
      <c r="C47" s="94">
        <v>40</v>
      </c>
      <c r="D47" s="61">
        <v>4.8</v>
      </c>
      <c r="E47" s="93">
        <v>1.44</v>
      </c>
      <c r="F47" s="61">
        <v>18.399999999999999</v>
      </c>
      <c r="G47" s="60">
        <v>110.4</v>
      </c>
      <c r="H47" s="44" t="s">
        <v>18</v>
      </c>
      <c r="I47" s="123"/>
    </row>
    <row r="48" spans="1:9" ht="16.5" customHeight="1" thickBot="1" x14ac:dyDescent="0.3">
      <c r="A48" s="162" t="s">
        <v>13</v>
      </c>
      <c r="B48" s="163"/>
      <c r="C48" s="164"/>
      <c r="D48" s="128">
        <f>SUM(D42:D47)</f>
        <v>36.798666666666662</v>
      </c>
      <c r="E48" s="128">
        <f>SUM(E42:E47)</f>
        <v>28.969333333333335</v>
      </c>
      <c r="F48" s="128">
        <f>SUM(F42:F47)</f>
        <v>103.16900000000001</v>
      </c>
      <c r="G48" s="128">
        <f>SUM(G42:G47)</f>
        <v>811.08533333333321</v>
      </c>
      <c r="H48" s="12"/>
      <c r="I48" s="12" t="s">
        <v>123</v>
      </c>
    </row>
    <row r="49" spans="1:9" ht="15.75" customHeight="1" thickBot="1" x14ac:dyDescent="0.3">
      <c r="A49" s="160" t="s">
        <v>19</v>
      </c>
      <c r="B49" s="161"/>
      <c r="C49" s="98"/>
      <c r="D49" s="31" t="s">
        <v>126</v>
      </c>
      <c r="E49" s="31" t="s">
        <v>127</v>
      </c>
      <c r="F49" s="31" t="s">
        <v>128</v>
      </c>
      <c r="G49" s="32" t="s">
        <v>129</v>
      </c>
      <c r="H49" s="33"/>
      <c r="I49" s="34" t="s">
        <v>115</v>
      </c>
    </row>
    <row r="50" spans="1:9" ht="15.75" customHeight="1" thickBot="1" x14ac:dyDescent="0.3">
      <c r="A50" s="165" t="s">
        <v>27</v>
      </c>
      <c r="B50" s="166"/>
      <c r="C50" s="1"/>
      <c r="D50" s="1"/>
      <c r="E50" s="1"/>
      <c r="F50" s="1"/>
      <c r="G50" s="1"/>
      <c r="H50" s="1"/>
      <c r="I50" s="83"/>
    </row>
    <row r="51" spans="1:9" ht="16.5" customHeight="1" thickBot="1" x14ac:dyDescent="0.3">
      <c r="A51" s="173" t="s">
        <v>14</v>
      </c>
      <c r="B51" s="174"/>
      <c r="C51" s="174"/>
      <c r="D51" s="84"/>
      <c r="E51" s="84"/>
      <c r="F51" s="84"/>
      <c r="G51" s="84"/>
      <c r="H51" s="84"/>
      <c r="I51" s="84"/>
    </row>
    <row r="52" spans="1:9" ht="19.5" thickBot="1" x14ac:dyDescent="0.3">
      <c r="A52" s="136" t="s">
        <v>45</v>
      </c>
      <c r="B52" s="17" t="s">
        <v>46</v>
      </c>
      <c r="C52" s="42" t="s">
        <v>135</v>
      </c>
      <c r="D52" s="61">
        <v>14.038749999999999</v>
      </c>
      <c r="E52" s="61">
        <v>20.822222222222223</v>
      </c>
      <c r="F52" s="61">
        <v>30.915416666666665</v>
      </c>
      <c r="G52" s="62">
        <v>381.55868055555561</v>
      </c>
      <c r="H52" s="12" t="s">
        <v>44</v>
      </c>
      <c r="I52" s="123"/>
    </row>
    <row r="53" spans="1:9" ht="19.5" thickBot="1" x14ac:dyDescent="0.3">
      <c r="A53" s="130" t="s">
        <v>98</v>
      </c>
      <c r="B53" s="103" t="s">
        <v>99</v>
      </c>
      <c r="C53" s="20" t="s">
        <v>38</v>
      </c>
      <c r="D53" s="129">
        <v>0.68</v>
      </c>
      <c r="E53" s="61">
        <v>1.03</v>
      </c>
      <c r="F53" s="61">
        <v>1.87</v>
      </c>
      <c r="G53" s="62">
        <v>21.71</v>
      </c>
      <c r="H53" s="44" t="s">
        <v>44</v>
      </c>
      <c r="I53" s="123"/>
    </row>
    <row r="54" spans="1:9" ht="19.5" thickBot="1" x14ac:dyDescent="0.3">
      <c r="A54" s="39" t="s">
        <v>134</v>
      </c>
      <c r="B54" s="17" t="s">
        <v>97</v>
      </c>
      <c r="C54" s="119">
        <v>200</v>
      </c>
      <c r="D54" s="75">
        <v>0.33333333333333331</v>
      </c>
      <c r="E54" s="61">
        <v>6.6666666666666666E-2</v>
      </c>
      <c r="F54" s="61">
        <v>7.4399999999999995</v>
      </c>
      <c r="G54" s="62">
        <v>31.666666666666664</v>
      </c>
      <c r="H54" s="44">
        <v>0</v>
      </c>
      <c r="I54" s="123"/>
    </row>
    <row r="55" spans="1:9" ht="19.5" thickBot="1" x14ac:dyDescent="0.35">
      <c r="A55" s="133" t="s">
        <v>22</v>
      </c>
      <c r="B55" s="134" t="s">
        <v>28</v>
      </c>
      <c r="C55" s="94">
        <v>40</v>
      </c>
      <c r="D55" s="61">
        <v>4.8</v>
      </c>
      <c r="E55" s="93">
        <v>1.44</v>
      </c>
      <c r="F55" s="61">
        <v>18.399999999999999</v>
      </c>
      <c r="G55" s="60">
        <v>110.4</v>
      </c>
      <c r="H55" s="44" t="s">
        <v>18</v>
      </c>
      <c r="I55" s="123"/>
    </row>
    <row r="56" spans="1:9" ht="19.5" thickBot="1" x14ac:dyDescent="0.35">
      <c r="A56" s="131" t="s">
        <v>40</v>
      </c>
      <c r="B56" s="105" t="s">
        <v>41</v>
      </c>
      <c r="C56" s="132" t="s">
        <v>110</v>
      </c>
      <c r="D56" s="75">
        <v>14.85</v>
      </c>
      <c r="E56" s="61">
        <v>3.3166666666666664</v>
      </c>
      <c r="F56" s="61">
        <v>48.533333333333331</v>
      </c>
      <c r="G56" s="62">
        <v>288.74666666666667</v>
      </c>
      <c r="H56" s="44" t="s">
        <v>44</v>
      </c>
      <c r="I56" s="123"/>
    </row>
    <row r="57" spans="1:9" ht="16.5" customHeight="1" thickBot="1" x14ac:dyDescent="0.3">
      <c r="A57" s="162" t="s">
        <v>13</v>
      </c>
      <c r="B57" s="163"/>
      <c r="C57" s="164"/>
      <c r="D57" s="97">
        <f>SUM(D52:D56)</f>
        <v>34.702083333333334</v>
      </c>
      <c r="E57" s="96">
        <f>SUM(E52:E56)</f>
        <v>26.675555555555558</v>
      </c>
      <c r="F57" s="97">
        <f>SUM(F52:F56)</f>
        <v>107.15875</v>
      </c>
      <c r="G57" s="97">
        <f>SUM(G52:G56)</f>
        <v>834.08201388888892</v>
      </c>
      <c r="H57" s="44"/>
      <c r="I57" s="123"/>
    </row>
    <row r="58" spans="1:9" ht="15.75" customHeight="1" thickBot="1" x14ac:dyDescent="0.3">
      <c r="A58" s="160" t="s">
        <v>19</v>
      </c>
      <c r="B58" s="161"/>
      <c r="C58" s="98"/>
      <c r="D58" s="31" t="s">
        <v>126</v>
      </c>
      <c r="E58" s="31" t="s">
        <v>127</v>
      </c>
      <c r="F58" s="31" t="s">
        <v>128</v>
      </c>
      <c r="G58" s="32" t="s">
        <v>129</v>
      </c>
      <c r="H58" s="33"/>
      <c r="I58" s="34" t="s">
        <v>136</v>
      </c>
    </row>
    <row r="60" spans="1:9" x14ac:dyDescent="0.25">
      <c r="B60" s="135"/>
    </row>
  </sheetData>
  <mergeCells count="26">
    <mergeCell ref="A58:B58"/>
    <mergeCell ref="A51:C51"/>
    <mergeCell ref="A57:C57"/>
    <mergeCell ref="A41:C41"/>
    <mergeCell ref="A48:C48"/>
    <mergeCell ref="A49:B49"/>
    <mergeCell ref="A50:B50"/>
    <mergeCell ref="A31:C31"/>
    <mergeCell ref="A38:C38"/>
    <mergeCell ref="A39:B39"/>
    <mergeCell ref="A40:B40"/>
    <mergeCell ref="A29:B29"/>
    <mergeCell ref="A30:B30"/>
    <mergeCell ref="A20:C20"/>
    <mergeCell ref="A28:C28"/>
    <mergeCell ref="A10:C10"/>
    <mergeCell ref="A17:C17"/>
    <mergeCell ref="A18:B18"/>
    <mergeCell ref="A19:B19"/>
    <mergeCell ref="I7:I9"/>
    <mergeCell ref="D8:F8"/>
    <mergeCell ref="A6:B6"/>
    <mergeCell ref="B7:B9"/>
    <mergeCell ref="C7:C9"/>
    <mergeCell ref="D7:F7"/>
    <mergeCell ref="H7:H9"/>
  </mergeCells>
  <pageMargins left="0.7" right="0.7" top="0.75" bottom="0.75" header="0.3" footer="0.3"/>
  <pageSetup paperSize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2N 1-4</vt:lpstr>
      <vt:lpstr>2N 1-4 AL</vt:lpstr>
      <vt:lpstr>2N 5-9</vt:lpstr>
      <vt:lpstr>2N 10-12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Vitolina</dc:creator>
  <cp:lastModifiedBy>RITA FREIMANE</cp:lastModifiedBy>
  <cp:lastPrinted>2024-03-08T09:17:54Z</cp:lastPrinted>
  <dcterms:created xsi:type="dcterms:W3CDTF">2023-07-24T08:22:53Z</dcterms:created>
  <dcterms:modified xsi:type="dcterms:W3CDTF">2024-03-21T12:02:26Z</dcterms:modified>
</cp:coreProperties>
</file>